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은선\Documents\17.2급_실기교재\스프레드시트\작업파일\1.기본작업\"/>
    </mc:Choice>
  </mc:AlternateContent>
  <xr:revisionPtr revIDLastSave="0" documentId="13_ncr:1_{77A89321-5516-43B2-A452-83E5F3FAD1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자동필터1" sheetId="4" r:id="rId1"/>
    <sheet name="자동필터2" sheetId="1" r:id="rId2"/>
    <sheet name="고급필터1" sheetId="2" r:id="rId3"/>
    <sheet name="고급필터2" sheetId="5" r:id="rId4"/>
    <sheet name="고급필터3" sheetId="6" r:id="rId5"/>
  </sheets>
  <externalReferences>
    <externalReference r:id="rId6"/>
  </externalReferences>
  <definedNames>
    <definedName name="단가표">[1]제품정보!$A$3:$B$13</definedName>
    <definedName name="할인율표">[1]제품정보!$D$3:$E$6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5" l="1"/>
  <c r="F33" i="4"/>
  <c r="D32" i="4"/>
  <c r="F32" i="4" s="1"/>
  <c r="D31" i="4"/>
  <c r="F31" i="4" s="1"/>
  <c r="F30" i="4"/>
  <c r="D30" i="4"/>
  <c r="F29" i="4"/>
  <c r="F28" i="4"/>
  <c r="F27" i="4"/>
  <c r="D26" i="4"/>
  <c r="F26" i="4" s="1"/>
  <c r="D25" i="4"/>
  <c r="F25" i="4" s="1"/>
  <c r="D24" i="4"/>
  <c r="F24" i="4" s="1"/>
  <c r="F23" i="4"/>
  <c r="D22" i="4"/>
  <c r="F22" i="4" s="1"/>
  <c r="D21" i="4"/>
  <c r="F21" i="4" s="1"/>
  <c r="D20" i="4"/>
  <c r="F20" i="4" s="1"/>
  <c r="F19" i="4"/>
  <c r="F18" i="4"/>
  <c r="F17" i="4"/>
  <c r="D16" i="4"/>
  <c r="F16" i="4" s="1"/>
  <c r="F15" i="4"/>
  <c r="F14" i="4"/>
  <c r="F13" i="4"/>
  <c r="D12" i="4"/>
  <c r="F12" i="4" s="1"/>
  <c r="D11" i="4"/>
  <c r="F11" i="4" s="1"/>
  <c r="F10" i="4"/>
  <c r="F9" i="4"/>
  <c r="F8" i="4"/>
  <c r="F7" i="4"/>
  <c r="F6" i="4"/>
  <c r="D5" i="4"/>
  <c r="F5" i="4" s="1"/>
  <c r="D4" i="4"/>
  <c r="F4" i="4" s="1"/>
  <c r="G2" i="2" l="1"/>
</calcChain>
</file>

<file path=xl/sharedStrings.xml><?xml version="1.0" encoding="utf-8"?>
<sst xmlns="http://schemas.openxmlformats.org/spreadsheetml/2006/main" count="260" uniqueCount="96">
  <si>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</si>
  <si>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</si>
  <si>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</si>
  <si>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</si>
  <si>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</si>
  <si>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</si>
  <si>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</si>
  <si>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</si>
  <si>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</si>
  <si>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</si>
  <si>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</si>
  <si>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</si>
  <si>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</si>
  <si>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</si>
  <si>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</si>
  <si>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</si>
  <si>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</si>
  <si>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</si>
  <si>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</si>
  <si>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</si>
  <si>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</si>
  <si>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</si>
  <si>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</si>
  <si>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</si>
  <si>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</si>
  <si>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</si>
  <si>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</si>
  <si>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</si>
  <si>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</si>
  <si>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</si>
  <si>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</si>
  <si>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</si>
  <si>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</si>
  <si>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</si>
  <si>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</si>
  <si>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</si>
  <si>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</si>
  <si>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</si>
  <si>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</si>
  <si>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</si>
  <si>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</si>
  <si>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</si>
  <si>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010-3543-1138</t>
    <phoneticPr fontId="4" type="noConversion"/>
  </si>
  <si>
    <t>010-9768-7512</t>
    <phoneticPr fontId="4" type="noConversion"/>
  </si>
  <si>
    <t>010-2134-5673</t>
    <phoneticPr fontId="4" type="noConversion"/>
  </si>
  <si>
    <t>단가</t>
  </si>
  <si>
    <t>수량</t>
  </si>
  <si>
    <t>할인율</t>
  </si>
  <si>
    <t>분당</t>
  </si>
  <si>
    <t>합정</t>
  </si>
  <si>
    <t>여의도</t>
  </si>
  <si>
    <t>강남</t>
  </si>
  <si>
    <t>종로</t>
  </si>
  <si>
    <t>신사</t>
  </si>
  <si>
    <t>명동</t>
  </si>
  <si>
    <t>주문일</t>
  </si>
  <si>
    <t>제품명</t>
  </si>
  <si>
    <t>지점</t>
  </si>
  <si>
    <t>매출</t>
  </si>
  <si>
    <t>루이보스 티백</t>
    <phoneticPr fontId="4" type="noConversion"/>
  </si>
  <si>
    <t>12월 제품 주문 현황</t>
    <phoneticPr fontId="4" type="noConversion"/>
  </si>
  <si>
    <t>캘리포니아 오렌지 주스</t>
    <phoneticPr fontId="4" type="noConversion"/>
  </si>
  <si>
    <t>이온음료</t>
    <phoneticPr fontId="4" type="noConversion"/>
  </si>
  <si>
    <t>콘 플레이크</t>
    <phoneticPr fontId="4" type="noConversion"/>
  </si>
  <si>
    <t>커피 밀크</t>
    <phoneticPr fontId="4" type="noConversion"/>
  </si>
  <si>
    <t>아일랜드 밀크티</t>
    <phoneticPr fontId="4" type="noConversion"/>
  </si>
  <si>
    <t>아쌈 티백</t>
    <phoneticPr fontId="4" type="noConversion"/>
  </si>
  <si>
    <t>베트남 콩 커피</t>
    <phoneticPr fontId="4" type="noConversion"/>
  </si>
  <si>
    <t>콘 플레이크</t>
    <phoneticPr fontId="4" type="noConversion"/>
  </si>
  <si>
    <t>제주 감귤 주스</t>
    <phoneticPr fontId="4" type="noConversion"/>
  </si>
  <si>
    <t>코코넛 버터 쿠키</t>
    <phoneticPr fontId="4" type="noConversion"/>
  </si>
  <si>
    <t>날짜</t>
    <phoneticPr fontId="4" type="noConversion"/>
  </si>
  <si>
    <t>쇼핑몰</t>
    <phoneticPr fontId="4" type="noConversion"/>
  </si>
  <si>
    <t>판매가</t>
    <phoneticPr fontId="4" type="noConversion"/>
  </si>
  <si>
    <t>부가세</t>
    <phoneticPr fontId="4" type="noConversion"/>
  </si>
  <si>
    <t>배송료</t>
    <phoneticPr fontId="4" type="noConversion"/>
  </si>
  <si>
    <t>실구입가</t>
    <phoneticPr fontId="4" type="noConversion"/>
  </si>
  <si>
    <t>무이자할부</t>
    <phoneticPr fontId="4" type="noConversion"/>
  </si>
  <si>
    <t>옥션</t>
    <phoneticPr fontId="6" type="noConversion"/>
  </si>
  <si>
    <t>e-코리아</t>
    <phoneticPr fontId="6" type="noConversion"/>
  </si>
  <si>
    <t>e-코리아</t>
  </si>
  <si>
    <t>쇼핑몰별 주문 내역 조회</t>
    <phoneticPr fontId="4" type="noConversion"/>
  </si>
  <si>
    <t>880521-1*******</t>
    <phoneticPr fontId="4" type="noConversion"/>
  </si>
  <si>
    <t>820101-2*******</t>
    <phoneticPr fontId="4" type="noConversion"/>
  </si>
  <si>
    <t>891019-1*******</t>
    <phoneticPr fontId="4" type="noConversion"/>
  </si>
  <si>
    <t>870616-2*******</t>
    <phoneticPr fontId="4" type="noConversion"/>
  </si>
  <si>
    <t>850815-1*******</t>
    <phoneticPr fontId="4" type="noConversion"/>
  </si>
  <si>
    <t>981225-2*******</t>
    <phoneticPr fontId="4" type="noConversion"/>
  </si>
  <si>
    <t>930730-1*******</t>
    <phoneticPr fontId="4" type="noConversion"/>
  </si>
  <si>
    <t>830812-2*******</t>
    <phoneticPr fontId="4" type="noConversion"/>
  </si>
  <si>
    <t>850605-1*******</t>
    <phoneticPr fontId="4" type="noConversion"/>
  </si>
  <si>
    <t>930930-1*******</t>
    <phoneticPr fontId="4" type="noConversion"/>
  </si>
  <si>
    <t>팡팡</t>
    <phoneticPr fontId="6" type="noConversion"/>
  </si>
  <si>
    <t>L마켓</t>
    <phoneticPr fontId="6" type="noConversion"/>
  </si>
  <si>
    <t>인터넷파크</t>
    <phoneticPr fontId="6" type="noConversion"/>
  </si>
  <si>
    <t>옥션넷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</si>
</sst>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4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4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5" fillId="0" borderId="1" xfId="3" applyBorder="1" applyAlignment="1">
      <alignment horizontal="center" vertical="center"/>
    </xf>
    <xf numFmtId="14" fontId="5" fillId="0" borderId="1" xfId="3" applyNumberFormat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41" fontId="3" fillId="0" borderId="1" xfId="4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3" fillId="0" borderId="1" xfId="0" applyFont="1" applyBorder="1">
      <alignment vertical="center"/>
    </xf>
    <xf numFmtId="41" fontId="13" fillId="0" borderId="1" xfId="4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0" fillId="0" borderId="3" xfId="4" applyFont="1" applyBorder="1" applyAlignment="1">
      <alignment horizontal="center" vertical="center"/>
    </xf>
    <xf numFmtId="41" fontId="13" fillId="0" borderId="1" xfId="4" applyFont="1" applyBorder="1">
      <alignment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5">
    <cellStyle name="백분율" xfId="1" builtinId="5"/>
    <cellStyle name="쉼표 [0]" xfId="4" builtinId="6"/>
    <cellStyle name="표준" xfId="0" builtinId="0"/>
    <cellStyle name="표준 2" xfId="2" xr:uid="{00000000-0005-0000-0000-000003000000}"/>
    <cellStyle name="표준 3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>
      <selection sqref="A1:G1"/>
    </sheetView>
  </sheetViews>
  <sheetFormatPr defaultRowHeight="17.399999999999999"/>
  <cols>
    <col min="1" max="6" width="12.69921875" customWidth="1"/>
    <col min="7" max="7" width="10.69921875" customWidth="1"/>
  </cols>
  <sheetData>
    <row r="1" spans="1:7" ht="21">
      <c r="A1" s="26" t="s">
        <v>81</v>
      </c>
      <c r="B1" s="27"/>
      <c r="C1" s="27"/>
      <c r="D1" s="27"/>
      <c r="E1" s="27"/>
      <c r="F1" s="27"/>
      <c r="G1" s="27"/>
    </row>
    <row r="3" spans="1:7">
      <c r="A3" s="23" t="s">
        <v>71</v>
      </c>
      <c r="B3" s="23" t="s">
        <v>72</v>
      </c>
      <c r="C3" s="23" t="s">
        <v>73</v>
      </c>
      <c r="D3" s="23" t="s">
        <v>74</v>
      </c>
      <c r="E3" s="23" t="s">
        <v>75</v>
      </c>
      <c r="F3" s="23" t="s">
        <v>76</v>
      </c>
      <c r="G3" s="23" t="s">
        <v>77</v>
      </c>
    </row>
    <row r="4" spans="1:7">
      <c r="A4" s="19">
        <v>45478</v>
      </c>
      <c r="B4" s="20" t="s">
        <v>92</v>
      </c>
      <c r="C4" s="21">
        <v>70560</v>
      </c>
      <c r="D4" s="21">
        <f>C4*10%</f>
        <v>7056</v>
      </c>
      <c r="E4" s="21">
        <v>3000</v>
      </c>
      <c r="F4" s="25">
        <f t="shared" ref="F4:F33" si="0">SUM(C4:E4)</f>
        <v>80616</v>
      </c>
      <c r="G4" s="22"/>
    </row>
    <row r="5" spans="1:7">
      <c r="A5" s="19">
        <v>45479</v>
      </c>
      <c r="B5" s="20" t="s">
        <v>94</v>
      </c>
      <c r="C5" s="6">
        <v>80400</v>
      </c>
      <c r="D5" s="21">
        <f>C5*10%</f>
        <v>8040</v>
      </c>
      <c r="E5" s="21">
        <v>3000</v>
      </c>
      <c r="F5" s="25">
        <f t="shared" si="0"/>
        <v>91440</v>
      </c>
      <c r="G5" s="22">
        <v>2</v>
      </c>
    </row>
    <row r="6" spans="1:7">
      <c r="A6" s="19">
        <v>45480</v>
      </c>
      <c r="B6" s="20" t="s">
        <v>95</v>
      </c>
      <c r="C6" s="6">
        <v>88440</v>
      </c>
      <c r="D6" s="21"/>
      <c r="E6" s="21">
        <v>3000</v>
      </c>
      <c r="F6" s="25">
        <f t="shared" si="0"/>
        <v>91440</v>
      </c>
      <c r="G6" s="22">
        <v>2</v>
      </c>
    </row>
    <row r="7" spans="1:7">
      <c r="A7" s="19">
        <v>45481</v>
      </c>
      <c r="B7" s="20" t="s">
        <v>79</v>
      </c>
      <c r="C7" s="6">
        <v>94336</v>
      </c>
      <c r="D7" s="21"/>
      <c r="E7" s="21">
        <v>0</v>
      </c>
      <c r="F7" s="25">
        <f t="shared" si="0"/>
        <v>94336</v>
      </c>
      <c r="G7" s="22">
        <v>3</v>
      </c>
    </row>
    <row r="8" spans="1:7">
      <c r="A8" s="19">
        <v>45482</v>
      </c>
      <c r="B8" s="20" t="s">
        <v>79</v>
      </c>
      <c r="C8" s="6">
        <v>91351</v>
      </c>
      <c r="D8" s="21"/>
      <c r="E8" s="21">
        <v>3000</v>
      </c>
      <c r="F8" s="25">
        <f t="shared" si="0"/>
        <v>94351</v>
      </c>
      <c r="G8" s="22"/>
    </row>
    <row r="9" spans="1:7">
      <c r="A9" s="19">
        <v>45483</v>
      </c>
      <c r="B9" s="20" t="s">
        <v>78</v>
      </c>
      <c r="C9" s="6">
        <v>88630</v>
      </c>
      <c r="D9" s="21"/>
      <c r="E9" s="21">
        <v>0</v>
      </c>
      <c r="F9" s="25">
        <f t="shared" si="0"/>
        <v>88630</v>
      </c>
      <c r="G9" s="22"/>
    </row>
    <row r="10" spans="1:7">
      <c r="A10" s="19">
        <v>45484</v>
      </c>
      <c r="B10" s="20" t="s">
        <v>92</v>
      </c>
      <c r="C10" s="6">
        <v>90360</v>
      </c>
      <c r="D10" s="21"/>
      <c r="E10" s="21">
        <v>0</v>
      </c>
      <c r="F10" s="25">
        <f t="shared" si="0"/>
        <v>90360</v>
      </c>
      <c r="G10" s="22">
        <v>3</v>
      </c>
    </row>
    <row r="11" spans="1:7">
      <c r="A11" s="19">
        <v>45485</v>
      </c>
      <c r="B11" s="20" t="s">
        <v>94</v>
      </c>
      <c r="C11" s="21">
        <v>68800</v>
      </c>
      <c r="D11" s="21">
        <f>C11*10%</f>
        <v>6880</v>
      </c>
      <c r="E11" s="21">
        <v>3000</v>
      </c>
      <c r="F11" s="25">
        <f t="shared" si="0"/>
        <v>78680</v>
      </c>
      <c r="G11" s="22"/>
    </row>
    <row r="12" spans="1:7">
      <c r="A12" s="19">
        <v>45486</v>
      </c>
      <c r="B12" s="20" t="s">
        <v>94</v>
      </c>
      <c r="C12" s="21">
        <v>68570</v>
      </c>
      <c r="D12" s="21">
        <f>C12*10%</f>
        <v>6857</v>
      </c>
      <c r="E12" s="21">
        <v>0</v>
      </c>
      <c r="F12" s="25">
        <f t="shared" si="0"/>
        <v>75427</v>
      </c>
      <c r="G12" s="22">
        <v>3</v>
      </c>
    </row>
    <row r="13" spans="1:7">
      <c r="A13" s="19">
        <v>45487</v>
      </c>
      <c r="B13" s="20" t="s">
        <v>80</v>
      </c>
      <c r="C13" s="21">
        <v>76440</v>
      </c>
      <c r="D13" s="21"/>
      <c r="E13" s="21">
        <v>3000</v>
      </c>
      <c r="F13" s="25">
        <f t="shared" si="0"/>
        <v>79440</v>
      </c>
      <c r="G13" s="22">
        <v>3</v>
      </c>
    </row>
    <row r="14" spans="1:7">
      <c r="A14" s="19">
        <v>45488</v>
      </c>
      <c r="B14" s="20" t="s">
        <v>80</v>
      </c>
      <c r="C14" s="21">
        <v>73000</v>
      </c>
      <c r="D14" s="21"/>
      <c r="E14" s="21">
        <v>3000</v>
      </c>
      <c r="F14" s="25">
        <f t="shared" si="0"/>
        <v>76000</v>
      </c>
      <c r="G14" s="22"/>
    </row>
    <row r="15" spans="1:7">
      <c r="A15" s="19">
        <v>45489</v>
      </c>
      <c r="B15" s="20" t="s">
        <v>93</v>
      </c>
      <c r="C15" s="21">
        <v>70560</v>
      </c>
      <c r="D15" s="21"/>
      <c r="E15" s="21">
        <v>2300</v>
      </c>
      <c r="F15" s="25">
        <f t="shared" si="0"/>
        <v>72860</v>
      </c>
      <c r="G15" s="22"/>
    </row>
    <row r="16" spans="1:7">
      <c r="A16" s="19">
        <v>45490</v>
      </c>
      <c r="B16" s="20" t="s">
        <v>92</v>
      </c>
      <c r="C16" s="6">
        <v>79800</v>
      </c>
      <c r="D16" s="21">
        <f>C16*10%</f>
        <v>7980</v>
      </c>
      <c r="E16" s="21">
        <v>2500</v>
      </c>
      <c r="F16" s="25">
        <f t="shared" si="0"/>
        <v>90280</v>
      </c>
      <c r="G16" s="22">
        <v>6</v>
      </c>
    </row>
    <row r="17" spans="1:7">
      <c r="A17" s="19">
        <v>45491</v>
      </c>
      <c r="B17" s="20" t="s">
        <v>94</v>
      </c>
      <c r="C17" s="6">
        <v>86390</v>
      </c>
      <c r="D17" s="21"/>
      <c r="E17" s="21">
        <v>2500</v>
      </c>
      <c r="F17" s="25">
        <f t="shared" si="0"/>
        <v>88890</v>
      </c>
      <c r="G17" s="22">
        <v>3</v>
      </c>
    </row>
    <row r="18" spans="1:7">
      <c r="A18" s="19">
        <v>45492</v>
      </c>
      <c r="B18" s="20" t="s">
        <v>93</v>
      </c>
      <c r="C18" s="6">
        <v>88440</v>
      </c>
      <c r="D18" s="21"/>
      <c r="E18" s="21">
        <v>3000</v>
      </c>
      <c r="F18" s="25">
        <f t="shared" si="0"/>
        <v>91440</v>
      </c>
      <c r="G18" s="22">
        <v>6</v>
      </c>
    </row>
    <row r="19" spans="1:7">
      <c r="A19" s="19">
        <v>45493</v>
      </c>
      <c r="B19" s="20" t="s">
        <v>92</v>
      </c>
      <c r="C19" s="6">
        <v>83190</v>
      </c>
      <c r="D19" s="21"/>
      <c r="E19" s="21">
        <v>0</v>
      </c>
      <c r="F19" s="25">
        <f t="shared" si="0"/>
        <v>83190</v>
      </c>
      <c r="G19" s="22">
        <v>6</v>
      </c>
    </row>
    <row r="20" spans="1:7">
      <c r="A20" s="19">
        <v>45494</v>
      </c>
      <c r="B20" s="20" t="s">
        <v>93</v>
      </c>
      <c r="C20" s="6">
        <v>75900</v>
      </c>
      <c r="D20" s="21">
        <f>C20*10%</f>
        <v>7590</v>
      </c>
      <c r="E20" s="21">
        <v>2400</v>
      </c>
      <c r="F20" s="25">
        <f t="shared" si="0"/>
        <v>85890</v>
      </c>
      <c r="G20" s="22">
        <v>3</v>
      </c>
    </row>
    <row r="21" spans="1:7">
      <c r="A21" s="19">
        <v>45495</v>
      </c>
      <c r="B21" s="20" t="s">
        <v>94</v>
      </c>
      <c r="C21" s="6">
        <v>80570</v>
      </c>
      <c r="D21" s="21">
        <f>C21*10%</f>
        <v>8057</v>
      </c>
      <c r="E21" s="21">
        <v>2500</v>
      </c>
      <c r="F21" s="25">
        <f t="shared" si="0"/>
        <v>91127</v>
      </c>
      <c r="G21" s="22">
        <v>6</v>
      </c>
    </row>
    <row r="22" spans="1:7">
      <c r="A22" s="19">
        <v>45496</v>
      </c>
      <c r="B22" s="20" t="s">
        <v>95</v>
      </c>
      <c r="C22" s="6">
        <v>78540</v>
      </c>
      <c r="D22" s="21">
        <f>C22*10%</f>
        <v>7854</v>
      </c>
      <c r="E22" s="21">
        <v>2500</v>
      </c>
      <c r="F22" s="25">
        <f t="shared" si="0"/>
        <v>88894</v>
      </c>
      <c r="G22" s="22">
        <v>3</v>
      </c>
    </row>
    <row r="23" spans="1:7">
      <c r="A23" s="19">
        <v>45497</v>
      </c>
      <c r="B23" s="20" t="s">
        <v>94</v>
      </c>
      <c r="C23" s="21">
        <v>76440</v>
      </c>
      <c r="D23" s="21"/>
      <c r="E23" s="21">
        <v>2500</v>
      </c>
      <c r="F23" s="25">
        <f t="shared" si="0"/>
        <v>78940</v>
      </c>
      <c r="G23" s="22">
        <v>3</v>
      </c>
    </row>
    <row r="24" spans="1:7">
      <c r="A24" s="19">
        <v>45498</v>
      </c>
      <c r="B24" s="20" t="s">
        <v>92</v>
      </c>
      <c r="C24" s="21">
        <v>69580</v>
      </c>
      <c r="D24" s="21">
        <f>C24*10%</f>
        <v>6958</v>
      </c>
      <c r="E24" s="21">
        <v>2500</v>
      </c>
      <c r="F24" s="25">
        <f t="shared" si="0"/>
        <v>79038</v>
      </c>
      <c r="G24" s="22"/>
    </row>
    <row r="25" spans="1:7">
      <c r="A25" s="19">
        <v>45499</v>
      </c>
      <c r="B25" s="20" t="s">
        <v>79</v>
      </c>
      <c r="C25" s="21">
        <v>66610</v>
      </c>
      <c r="D25" s="21">
        <f>C25*10%</f>
        <v>6661</v>
      </c>
      <c r="E25" s="21">
        <v>3000</v>
      </c>
      <c r="F25" s="25">
        <f t="shared" si="0"/>
        <v>76271</v>
      </c>
      <c r="G25" s="22">
        <v>3</v>
      </c>
    </row>
    <row r="26" spans="1:7">
      <c r="A26" s="19">
        <v>45500</v>
      </c>
      <c r="B26" s="20" t="s">
        <v>92</v>
      </c>
      <c r="C26" s="21">
        <v>66660</v>
      </c>
      <c r="D26" s="21">
        <f>C26*10%</f>
        <v>6666</v>
      </c>
      <c r="E26" s="21">
        <v>2500</v>
      </c>
      <c r="F26" s="25">
        <f t="shared" si="0"/>
        <v>75826</v>
      </c>
      <c r="G26" s="22">
        <v>2</v>
      </c>
    </row>
    <row r="27" spans="1:7">
      <c r="A27" s="19">
        <v>45501</v>
      </c>
      <c r="B27" s="20" t="s">
        <v>94</v>
      </c>
      <c r="C27" s="6">
        <v>88260</v>
      </c>
      <c r="D27" s="21"/>
      <c r="E27" s="21">
        <v>0</v>
      </c>
      <c r="F27" s="25">
        <f t="shared" si="0"/>
        <v>88260</v>
      </c>
      <c r="G27" s="22">
        <v>6</v>
      </c>
    </row>
    <row r="28" spans="1:7">
      <c r="A28" s="19">
        <v>45502</v>
      </c>
      <c r="B28" s="20" t="s">
        <v>93</v>
      </c>
      <c r="C28" s="6">
        <v>88440</v>
      </c>
      <c r="D28" s="21"/>
      <c r="E28" s="21">
        <v>3000</v>
      </c>
      <c r="F28" s="25">
        <f t="shared" si="0"/>
        <v>91440</v>
      </c>
      <c r="G28" s="22">
        <v>6</v>
      </c>
    </row>
    <row r="29" spans="1:7">
      <c r="A29" s="19">
        <v>45503</v>
      </c>
      <c r="B29" s="20" t="s">
        <v>92</v>
      </c>
      <c r="C29" s="6">
        <v>83190</v>
      </c>
      <c r="D29" s="21"/>
      <c r="E29" s="21">
        <v>0</v>
      </c>
      <c r="F29" s="25">
        <f t="shared" si="0"/>
        <v>83190</v>
      </c>
      <c r="G29" s="22">
        <v>6</v>
      </c>
    </row>
    <row r="30" spans="1:7">
      <c r="A30" s="19">
        <v>45504</v>
      </c>
      <c r="B30" s="20" t="s">
        <v>93</v>
      </c>
      <c r="C30" s="6">
        <v>75900</v>
      </c>
      <c r="D30" s="21">
        <f>C30*10%</f>
        <v>7590</v>
      </c>
      <c r="E30" s="21">
        <v>2400</v>
      </c>
      <c r="F30" s="25">
        <f t="shared" si="0"/>
        <v>85890</v>
      </c>
      <c r="G30" s="22">
        <v>3</v>
      </c>
    </row>
    <row r="31" spans="1:7">
      <c r="A31" s="19">
        <v>45505</v>
      </c>
      <c r="B31" s="20" t="s">
        <v>94</v>
      </c>
      <c r="C31" s="21">
        <v>68570</v>
      </c>
      <c r="D31" s="21">
        <f>C31*10%</f>
        <v>6857</v>
      </c>
      <c r="E31" s="21">
        <v>2500</v>
      </c>
      <c r="F31" s="25">
        <f t="shared" si="0"/>
        <v>77927</v>
      </c>
      <c r="G31" s="22">
        <v>6</v>
      </c>
    </row>
    <row r="32" spans="1:7">
      <c r="A32" s="19">
        <v>45506</v>
      </c>
      <c r="B32" s="20" t="s">
        <v>95</v>
      </c>
      <c r="C32" s="21">
        <v>66540</v>
      </c>
      <c r="D32" s="21">
        <f>C32*10%</f>
        <v>6654</v>
      </c>
      <c r="E32" s="21">
        <v>2500</v>
      </c>
      <c r="F32" s="25">
        <f t="shared" si="0"/>
        <v>75694</v>
      </c>
      <c r="G32" s="22">
        <v>3</v>
      </c>
    </row>
    <row r="33" spans="1:7">
      <c r="A33" s="19">
        <v>45507</v>
      </c>
      <c r="B33" s="20" t="s">
        <v>94</v>
      </c>
      <c r="C33" s="21">
        <v>76440</v>
      </c>
      <c r="D33" s="21"/>
      <c r="E33" s="21">
        <v>2500</v>
      </c>
      <c r="F33" s="25">
        <f t="shared" si="0"/>
        <v>78940</v>
      </c>
      <c r="G33" s="22">
        <v>3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21">
      <c r="A1" s="26" t="s">
        <v>60</v>
      </c>
      <c r="B1" s="26"/>
      <c r="C1" s="26"/>
      <c r="D1" s="26"/>
      <c r="E1" s="26"/>
      <c r="F1" s="26"/>
      <c r="G1" s="26"/>
    </row>
    <row r="3" spans="1:7">
      <c r="A3" s="17" t="s">
        <v>55</v>
      </c>
      <c r="B3" s="18" t="s">
        <v>56</v>
      </c>
      <c r="C3" s="18" t="s">
        <v>57</v>
      </c>
      <c r="D3" s="18" t="s">
        <v>45</v>
      </c>
      <c r="E3" s="18" t="s">
        <v>46</v>
      </c>
      <c r="F3" s="18" t="s">
        <v>47</v>
      </c>
      <c r="G3" s="18" t="s">
        <v>58</v>
      </c>
    </row>
    <row r="4" spans="1:7">
      <c r="A4" s="9">
        <v>45633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</row>
    <row r="5" spans="1:7">
      <c r="A5" s="13">
        <v>45633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7">
      <c r="A6" s="13">
        <v>45633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7">
      <c r="A7" s="13">
        <v>45633</v>
      </c>
      <c r="B7" s="7" t="s">
        <v>65</v>
      </c>
      <c r="C7" s="7" t="s">
        <v>50</v>
      </c>
      <c r="D7" s="16">
        <v>13000</v>
      </c>
      <c r="E7" s="12">
        <v>3</v>
      </c>
      <c r="F7" s="15">
        <v>0</v>
      </c>
      <c r="G7" s="12">
        <v>39000</v>
      </c>
    </row>
    <row r="8" spans="1:7">
      <c r="A8" s="13">
        <v>45634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</row>
    <row r="9" spans="1:7">
      <c r="A9" s="13">
        <v>45634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</row>
    <row r="10" spans="1:7">
      <c r="A10" s="13">
        <v>45634</v>
      </c>
      <c r="B10" s="3" t="s">
        <v>67</v>
      </c>
      <c r="C10" s="7" t="s">
        <v>49</v>
      </c>
      <c r="D10" s="16">
        <v>9000</v>
      </c>
      <c r="E10" s="12">
        <v>5</v>
      </c>
      <c r="F10" s="15">
        <v>0</v>
      </c>
      <c r="G10" s="12">
        <v>45000</v>
      </c>
    </row>
    <row r="11" spans="1:7">
      <c r="A11" s="13">
        <v>45634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</row>
    <row r="12" spans="1:7">
      <c r="A12" s="13">
        <v>45634</v>
      </c>
      <c r="B12" s="7" t="s">
        <v>69</v>
      </c>
      <c r="C12" s="7" t="s">
        <v>52</v>
      </c>
      <c r="D12" s="12">
        <v>18000</v>
      </c>
      <c r="E12" s="12">
        <v>53</v>
      </c>
      <c r="F12" s="15">
        <v>0.05</v>
      </c>
      <c r="G12" s="12">
        <v>906300</v>
      </c>
    </row>
    <row r="13" spans="1:7">
      <c r="A13" s="13">
        <v>45634</v>
      </c>
      <c r="B13" s="3" t="s">
        <v>64</v>
      </c>
      <c r="C13" s="3" t="s">
        <v>53</v>
      </c>
      <c r="D13" s="16">
        <v>21000</v>
      </c>
      <c r="E13" s="16">
        <v>70</v>
      </c>
      <c r="F13" s="15">
        <v>0.05</v>
      </c>
      <c r="G13" s="12">
        <v>1396500</v>
      </c>
    </row>
    <row r="14" spans="1:7">
      <c r="A14" s="13">
        <v>45634</v>
      </c>
      <c r="B14" s="7" t="s">
        <v>65</v>
      </c>
      <c r="C14" s="3" t="s">
        <v>52</v>
      </c>
      <c r="D14" s="16">
        <v>13000</v>
      </c>
      <c r="E14" s="16">
        <v>15</v>
      </c>
      <c r="F14" s="15">
        <v>0</v>
      </c>
      <c r="G14" s="12">
        <v>195000</v>
      </c>
    </row>
    <row r="15" spans="1:7">
      <c r="A15" s="13">
        <v>45634</v>
      </c>
      <c r="B15" s="7" t="s">
        <v>61</v>
      </c>
      <c r="C15" s="3" t="s">
        <v>53</v>
      </c>
      <c r="D15" s="12">
        <v>19000</v>
      </c>
      <c r="E15" s="16">
        <v>28</v>
      </c>
      <c r="F15" s="15">
        <v>0.03</v>
      </c>
      <c r="G15" s="12">
        <v>516040</v>
      </c>
    </row>
    <row r="16" spans="1:7">
      <c r="A16" s="13">
        <v>45635</v>
      </c>
      <c r="B16" s="7" t="s">
        <v>66</v>
      </c>
      <c r="C16" s="3" t="s">
        <v>48</v>
      </c>
      <c r="D16" s="12">
        <v>9000</v>
      </c>
      <c r="E16" s="16">
        <v>4</v>
      </c>
      <c r="F16" s="15">
        <v>0</v>
      </c>
      <c r="G16" s="12">
        <v>36000</v>
      </c>
    </row>
    <row r="17" spans="1:7">
      <c r="A17" s="13">
        <v>45635</v>
      </c>
      <c r="B17" s="3" t="s">
        <v>63</v>
      </c>
      <c r="C17" s="3" t="s">
        <v>51</v>
      </c>
      <c r="D17" s="16">
        <v>25000</v>
      </c>
      <c r="E17" s="16">
        <v>76</v>
      </c>
      <c r="F17" s="15">
        <v>0.05</v>
      </c>
      <c r="G17" s="12">
        <v>1805000</v>
      </c>
    </row>
    <row r="18" spans="1:7">
      <c r="A18" s="13">
        <v>45635</v>
      </c>
      <c r="B18" s="3" t="s">
        <v>70</v>
      </c>
      <c r="C18" s="3" t="s">
        <v>54</v>
      </c>
      <c r="D18" s="12">
        <v>20000</v>
      </c>
      <c r="E18" s="16">
        <v>37</v>
      </c>
      <c r="F18" s="15">
        <v>0.03</v>
      </c>
      <c r="G18" s="12">
        <v>717800</v>
      </c>
    </row>
    <row r="19" spans="1:7">
      <c r="A19" s="13">
        <v>45635</v>
      </c>
      <c r="B19" s="3" t="s">
        <v>68</v>
      </c>
      <c r="C19" s="3" t="s">
        <v>48</v>
      </c>
      <c r="D19" s="16">
        <v>25000</v>
      </c>
      <c r="E19" s="16">
        <v>100</v>
      </c>
      <c r="F19" s="15">
        <v>0.1</v>
      </c>
      <c r="G19" s="12">
        <v>2250000</v>
      </c>
    </row>
    <row r="20" spans="1:7">
      <c r="A20" s="13">
        <v>45635</v>
      </c>
      <c r="B20" s="7" t="s">
        <v>62</v>
      </c>
      <c r="C20" s="3" t="s">
        <v>54</v>
      </c>
      <c r="D20" s="12">
        <v>5000</v>
      </c>
      <c r="E20" s="16">
        <v>50</v>
      </c>
      <c r="F20" s="15">
        <v>0.05</v>
      </c>
      <c r="G20" s="12">
        <v>237500</v>
      </c>
    </row>
    <row r="21" spans="1:7">
      <c r="A21" s="13">
        <v>45635</v>
      </c>
      <c r="B21" s="3" t="s">
        <v>67</v>
      </c>
      <c r="C21" s="3" t="s">
        <v>52</v>
      </c>
      <c r="D21" s="16">
        <v>9000</v>
      </c>
      <c r="E21" s="16">
        <v>138</v>
      </c>
      <c r="F21" s="15">
        <v>0.12</v>
      </c>
      <c r="G21" s="12">
        <v>1092960</v>
      </c>
    </row>
    <row r="22" spans="1:7">
      <c r="A22" s="13">
        <v>45635</v>
      </c>
      <c r="B22" s="7" t="s">
        <v>61</v>
      </c>
      <c r="C22" s="3" t="s">
        <v>52</v>
      </c>
      <c r="D22" s="12">
        <v>19000</v>
      </c>
      <c r="E22" s="16">
        <v>118</v>
      </c>
      <c r="F22" s="15">
        <v>0.1</v>
      </c>
      <c r="G22" s="12">
        <v>2017800</v>
      </c>
    </row>
    <row r="23" spans="1:7">
      <c r="A23" s="13">
        <v>45639</v>
      </c>
      <c r="B23" s="7" t="s">
        <v>62</v>
      </c>
      <c r="C23" s="3" t="s">
        <v>54</v>
      </c>
      <c r="D23" s="12">
        <v>5000</v>
      </c>
      <c r="E23" s="16">
        <v>50</v>
      </c>
      <c r="F23" s="15">
        <v>0.05</v>
      </c>
      <c r="G23" s="12">
        <v>237500</v>
      </c>
    </row>
    <row r="24" spans="1:7">
      <c r="A24" s="13">
        <v>45639</v>
      </c>
      <c r="B24" s="3" t="s">
        <v>64</v>
      </c>
      <c r="C24" s="3" t="s">
        <v>50</v>
      </c>
      <c r="D24" s="16">
        <v>21000</v>
      </c>
      <c r="E24" s="16">
        <v>53</v>
      </c>
      <c r="F24" s="15">
        <v>0.05</v>
      </c>
      <c r="G24" s="12">
        <v>1057350</v>
      </c>
    </row>
    <row r="25" spans="1:7">
      <c r="A25" s="13">
        <v>45639</v>
      </c>
      <c r="B25" s="3" t="s">
        <v>63</v>
      </c>
      <c r="C25" s="3" t="s">
        <v>50</v>
      </c>
      <c r="D25" s="16">
        <v>25000</v>
      </c>
      <c r="E25" s="16">
        <v>80</v>
      </c>
      <c r="F25" s="15">
        <v>0.05</v>
      </c>
      <c r="G25" s="12">
        <v>1900000</v>
      </c>
    </row>
  </sheetData>
  <mergeCells count="1">
    <mergeCell ref="A1:G1"/>
  </mergeCells>
  <phoneticPr fontId="4" type="noConversion"/>
  <conditionalFormatting sqref="F4:F25">
    <cfRule type="cellIs" dxfId="0" priority="1" operator="greaterThan">
      <formula>0.08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8" t="s">
        <v>11</v>
      </c>
      <c r="B1" s="28"/>
      <c r="C1" s="28"/>
      <c r="D1" s="28"/>
      <c r="E1" s="28"/>
      <c r="F1" s="28"/>
      <c r="G1" s="28"/>
    </row>
    <row r="2" spans="1:7">
      <c r="F2" s="2" t="s">
        <v>35</v>
      </c>
      <c r="G2" s="1">
        <f ca="1">TODAY()</f>
        <v>45174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4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6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6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6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6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6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6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6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6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6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8" t="s">
        <v>11</v>
      </c>
      <c r="B1" s="28"/>
      <c r="C1" s="28"/>
      <c r="D1" s="28"/>
      <c r="E1" s="28"/>
      <c r="F1" s="28"/>
      <c r="G1" s="28"/>
    </row>
    <row r="2" spans="1:7">
      <c r="F2" s="2" t="s">
        <v>35</v>
      </c>
      <c r="G2" s="1">
        <f ca="1">TODAY()</f>
        <v>45174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4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6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6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6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6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6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6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6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6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6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5"/>
  <sheetViews>
    <sheetView workbookViewId="0">
      <selection activeCell="A3" sqref="A3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21">
      <c r="A1" s="26" t="s">
        <v>60</v>
      </c>
      <c r="B1" s="26"/>
      <c r="C1" s="26"/>
      <c r="D1" s="26"/>
      <c r="E1" s="26"/>
      <c r="F1" s="26"/>
      <c r="G1" s="26"/>
    </row>
    <row r="3" spans="1:7">
      <c r="A3" s="17" t="s">
        <v>55</v>
      </c>
      <c r="B3" s="18" t="s">
        <v>56</v>
      </c>
      <c r="C3" s="18" t="s">
        <v>57</v>
      </c>
      <c r="D3" s="18" t="s">
        <v>45</v>
      </c>
      <c r="E3" s="18" t="s">
        <v>46</v>
      </c>
      <c r="F3" s="18" t="s">
        <v>47</v>
      </c>
      <c r="G3" s="18" t="s">
        <v>58</v>
      </c>
    </row>
    <row r="4" spans="1:7">
      <c r="A4" s="9">
        <v>45633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</row>
    <row r="5" spans="1:7">
      <c r="A5" s="13">
        <v>45633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7">
      <c r="A6" s="13">
        <v>45633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7">
      <c r="A7" s="13">
        <v>45633</v>
      </c>
      <c r="B7" s="7" t="s">
        <v>65</v>
      </c>
      <c r="C7" s="7" t="s">
        <v>50</v>
      </c>
      <c r="D7" s="16">
        <v>13000</v>
      </c>
      <c r="E7" s="12">
        <v>3</v>
      </c>
      <c r="F7" s="15">
        <v>0</v>
      </c>
      <c r="G7" s="12">
        <v>39000</v>
      </c>
    </row>
    <row r="8" spans="1:7">
      <c r="A8" s="13">
        <v>45634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</row>
    <row r="9" spans="1:7">
      <c r="A9" s="13">
        <v>45634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</row>
    <row r="10" spans="1:7">
      <c r="A10" s="13">
        <v>45634</v>
      </c>
      <c r="B10" s="3" t="s">
        <v>67</v>
      </c>
      <c r="C10" s="7" t="s">
        <v>49</v>
      </c>
      <c r="D10" s="16">
        <v>9000</v>
      </c>
      <c r="E10" s="12">
        <v>5</v>
      </c>
      <c r="F10" s="15">
        <v>0</v>
      </c>
      <c r="G10" s="12">
        <v>45000</v>
      </c>
    </row>
    <row r="11" spans="1:7">
      <c r="A11" s="13">
        <v>45634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</row>
    <row r="12" spans="1:7">
      <c r="A12" s="13">
        <v>45634</v>
      </c>
      <c r="B12" s="7" t="s">
        <v>69</v>
      </c>
      <c r="C12" s="7" t="s">
        <v>52</v>
      </c>
      <c r="D12" s="12">
        <v>18000</v>
      </c>
      <c r="E12" s="12">
        <v>53</v>
      </c>
      <c r="F12" s="15">
        <v>0.05</v>
      </c>
      <c r="G12" s="12">
        <v>906300</v>
      </c>
    </row>
    <row r="13" spans="1:7">
      <c r="A13" s="13">
        <v>45634</v>
      </c>
      <c r="B13" s="3" t="s">
        <v>64</v>
      </c>
      <c r="C13" s="3" t="s">
        <v>53</v>
      </c>
      <c r="D13" s="16">
        <v>21000</v>
      </c>
      <c r="E13" s="16">
        <v>70</v>
      </c>
      <c r="F13" s="15">
        <v>0.05</v>
      </c>
      <c r="G13" s="12">
        <v>1396500</v>
      </c>
    </row>
    <row r="14" spans="1:7">
      <c r="A14" s="13">
        <v>45634</v>
      </c>
      <c r="B14" s="7" t="s">
        <v>65</v>
      </c>
      <c r="C14" s="3" t="s">
        <v>52</v>
      </c>
      <c r="D14" s="16">
        <v>13000</v>
      </c>
      <c r="E14" s="16">
        <v>15</v>
      </c>
      <c r="F14" s="15">
        <v>0</v>
      </c>
      <c r="G14" s="12">
        <v>195000</v>
      </c>
    </row>
    <row r="15" spans="1:7">
      <c r="A15" s="13">
        <v>45634</v>
      </c>
      <c r="B15" s="7" t="s">
        <v>61</v>
      </c>
      <c r="C15" s="3" t="s">
        <v>53</v>
      </c>
      <c r="D15" s="12">
        <v>19000</v>
      </c>
      <c r="E15" s="16">
        <v>28</v>
      </c>
      <c r="F15" s="15">
        <v>0.03</v>
      </c>
      <c r="G15" s="12">
        <v>516040</v>
      </c>
    </row>
    <row r="16" spans="1:7">
      <c r="A16" s="13">
        <v>45635</v>
      </c>
      <c r="B16" s="7" t="s">
        <v>66</v>
      </c>
      <c r="C16" s="3" t="s">
        <v>48</v>
      </c>
      <c r="D16" s="12">
        <v>9000</v>
      </c>
      <c r="E16" s="16">
        <v>4</v>
      </c>
      <c r="F16" s="15">
        <v>0</v>
      </c>
      <c r="G16" s="12">
        <v>36000</v>
      </c>
    </row>
    <row r="17" spans="1:7">
      <c r="A17" s="13">
        <v>45635</v>
      </c>
      <c r="B17" s="3" t="s">
        <v>63</v>
      </c>
      <c r="C17" s="3" t="s">
        <v>51</v>
      </c>
      <c r="D17" s="16">
        <v>25000</v>
      </c>
      <c r="E17" s="16">
        <v>76</v>
      </c>
      <c r="F17" s="15">
        <v>0.05</v>
      </c>
      <c r="G17" s="12">
        <v>1805000</v>
      </c>
    </row>
    <row r="18" spans="1:7">
      <c r="A18" s="13">
        <v>45635</v>
      </c>
      <c r="B18" s="3" t="s">
        <v>70</v>
      </c>
      <c r="C18" s="3" t="s">
        <v>54</v>
      </c>
      <c r="D18" s="12">
        <v>20000</v>
      </c>
      <c r="E18" s="16">
        <v>37</v>
      </c>
      <c r="F18" s="15">
        <v>0.03</v>
      </c>
      <c r="G18" s="12">
        <v>717800</v>
      </c>
    </row>
    <row r="19" spans="1:7">
      <c r="A19" s="13">
        <v>45635</v>
      </c>
      <c r="B19" s="3" t="s">
        <v>68</v>
      </c>
      <c r="C19" s="3" t="s">
        <v>48</v>
      </c>
      <c r="D19" s="16">
        <v>25000</v>
      </c>
      <c r="E19" s="16">
        <v>100</v>
      </c>
      <c r="F19" s="15">
        <v>0.1</v>
      </c>
      <c r="G19" s="12">
        <v>2250000</v>
      </c>
    </row>
    <row r="20" spans="1:7">
      <c r="A20" s="13">
        <v>45635</v>
      </c>
      <c r="B20" s="7" t="s">
        <v>62</v>
      </c>
      <c r="C20" s="3" t="s">
        <v>54</v>
      </c>
      <c r="D20" s="12">
        <v>5000</v>
      </c>
      <c r="E20" s="16">
        <v>50</v>
      </c>
      <c r="F20" s="15">
        <v>0.05</v>
      </c>
      <c r="G20" s="12">
        <v>237500</v>
      </c>
    </row>
    <row r="21" spans="1:7">
      <c r="A21" s="13">
        <v>45635</v>
      </c>
      <c r="B21" s="3" t="s">
        <v>67</v>
      </c>
      <c r="C21" s="3" t="s">
        <v>52</v>
      </c>
      <c r="D21" s="16">
        <v>9000</v>
      </c>
      <c r="E21" s="16">
        <v>138</v>
      </c>
      <c r="F21" s="15">
        <v>0.12</v>
      </c>
      <c r="G21" s="12">
        <v>1092960</v>
      </c>
    </row>
    <row r="22" spans="1:7">
      <c r="A22" s="13">
        <v>45635</v>
      </c>
      <c r="B22" s="7" t="s">
        <v>61</v>
      </c>
      <c r="C22" s="3" t="s">
        <v>52</v>
      </c>
      <c r="D22" s="12">
        <v>19000</v>
      </c>
      <c r="E22" s="16">
        <v>118</v>
      </c>
      <c r="F22" s="15">
        <v>0.1</v>
      </c>
      <c r="G22" s="12">
        <v>2017800</v>
      </c>
    </row>
    <row r="23" spans="1:7">
      <c r="A23" s="13">
        <v>45639</v>
      </c>
      <c r="B23" s="7" t="s">
        <v>62</v>
      </c>
      <c r="C23" s="3" t="s">
        <v>54</v>
      </c>
      <c r="D23" s="12">
        <v>5000</v>
      </c>
      <c r="E23" s="16">
        <v>50</v>
      </c>
      <c r="F23" s="15">
        <v>0.05</v>
      </c>
      <c r="G23" s="12">
        <v>237500</v>
      </c>
    </row>
    <row r="24" spans="1:7">
      <c r="A24" s="13">
        <v>45639</v>
      </c>
      <c r="B24" s="3" t="s">
        <v>64</v>
      </c>
      <c r="C24" s="3" t="s">
        <v>50</v>
      </c>
      <c r="D24" s="16">
        <v>21000</v>
      </c>
      <c r="E24" s="16">
        <v>53</v>
      </c>
      <c r="F24" s="15">
        <v>0.05</v>
      </c>
      <c r="G24" s="12">
        <v>1057350</v>
      </c>
    </row>
    <row r="25" spans="1:7">
      <c r="A25" s="13">
        <v>45639</v>
      </c>
      <c r="B25" s="3" t="s">
        <v>63</v>
      </c>
      <c r="C25" s="3" t="s">
        <v>50</v>
      </c>
      <c r="D25" s="16">
        <v>25000</v>
      </c>
      <c r="E25" s="16">
        <v>80</v>
      </c>
      <c r="F25" s="15">
        <v>0.05</v>
      </c>
      <c r="G25" s="12">
        <v>1900000</v>
      </c>
    </row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자동필터1</vt:lpstr>
      <vt:lpstr>자동필터2</vt:lpstr>
      <vt:lpstr>고급필터1</vt:lpstr>
      <vt:lpstr>고급필터2</vt:lpstr>
      <vt:lpstr>고급필터3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2023-09-05T08:20:27Z</dcterms:modified>
</cp:coreProperties>
</file>