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3.분석작업\"/>
    </mc:Choice>
  </mc:AlternateContent>
  <bookViews>
    <workbookView xWindow="0" yWindow="0" windowWidth="23040" windowHeight="9108"/>
  </bookViews>
  <sheets>
    <sheet name="데이터표1" sheetId="4" r:id="rId1"/>
    <sheet name="데이터표2" sheetId="5" r:id="rId2"/>
    <sheet name="데이터표3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6" l="1"/>
  <c r="C6" i="5" l="1"/>
  <c r="C6" i="4" l="1"/>
</calcChain>
</file>

<file path=xl/sharedStrings.xml><?xml version="1.0" encoding="utf-8"?>
<sst xmlns="http://schemas.openxmlformats.org/spreadsheetml/2006/main" count="27" uniqueCount="18">
  <si>
    <t>대출금액</t>
    <phoneticPr fontId="5" type="noConversion"/>
  </si>
  <si>
    <t>연이율</t>
    <phoneticPr fontId="5" type="noConversion"/>
  </si>
  <si>
    <t>기간</t>
    <phoneticPr fontId="5" type="noConversion"/>
  </si>
  <si>
    <t>대출금액</t>
    <phoneticPr fontId="5" type="noConversion"/>
  </si>
  <si>
    <t>월상환액</t>
    <phoneticPr fontId="5" type="noConversion"/>
  </si>
  <si>
    <t>대출금 상환</t>
    <phoneticPr fontId="2" type="noConversion"/>
  </si>
  <si>
    <t>연이율</t>
    <phoneticPr fontId="5" type="noConversion"/>
  </si>
  <si>
    <t>[표1]</t>
    <phoneticPr fontId="2" type="noConversion"/>
  </si>
  <si>
    <t>제품명</t>
    <phoneticPr fontId="2" type="noConversion"/>
  </si>
  <si>
    <t>구입가격</t>
    <phoneticPr fontId="2" type="noConversion"/>
  </si>
  <si>
    <t>잔존가치</t>
    <phoneticPr fontId="2" type="noConversion"/>
  </si>
  <si>
    <t>수명년수</t>
    <phoneticPr fontId="2" type="noConversion"/>
  </si>
  <si>
    <t>감가상각액</t>
    <phoneticPr fontId="2" type="noConversion"/>
  </si>
  <si>
    <t>[표2]</t>
    <phoneticPr fontId="2" type="noConversion"/>
  </si>
  <si>
    <t>잔존가치</t>
    <phoneticPr fontId="2" type="noConversion"/>
  </si>
  <si>
    <t>[표1]</t>
    <phoneticPr fontId="2" type="noConversion"/>
  </si>
  <si>
    <t>[표2]</t>
    <phoneticPr fontId="2" type="noConversion"/>
  </si>
  <si>
    <t>복사기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</si>
</sst>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₩&quot;#,##0;[Red]\-&quot;₩&quot;#,##0"/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  <numFmt numFmtId="177" formatCode="General&quot;년&quot;"/>
    <numFmt numFmtId="178" formatCode="0.0%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name val="맑은고딕"/>
      <family val="2"/>
      <charset val="129"/>
    </font>
    <font>
      <b/>
      <sz val="11"/>
      <color theme="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4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6" fontId="7" fillId="0" borderId="0" xfId="0" applyNumberFormat="1" applyFont="1" applyFill="1" applyBorder="1" applyAlignment="1">
      <alignment horizontal="center" vertical="center"/>
    </xf>
    <xf numFmtId="41" fontId="1" fillId="0" borderId="1" xfId="1" applyBorder="1" applyAlignment="1">
      <alignment horizontal="center" vertical="center"/>
    </xf>
    <xf numFmtId="177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6" fontId="4" fillId="0" borderId="1" xfId="0" quotePrefix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42" fontId="0" fillId="0" borderId="1" xfId="2" applyFont="1" applyBorder="1">
      <alignment vertical="center"/>
    </xf>
    <xf numFmtId="6" fontId="0" fillId="0" borderId="1" xfId="0" applyNumberFormat="1" applyBorder="1">
      <alignment vertical="center"/>
    </xf>
    <xf numFmtId="0" fontId="3" fillId="0" borderId="0" xfId="0" applyFont="1" applyAlignment="1">
      <alignment horizontal="left" vertical="center"/>
    </xf>
    <xf numFmtId="6" fontId="0" fillId="0" borderId="1" xfId="0" applyNumberFormat="1" applyFill="1" applyBorder="1">
      <alignment vertical="center"/>
    </xf>
    <xf numFmtId="42" fontId="0" fillId="0" borderId="1" xfId="2" applyFont="1" applyFill="1" applyBorder="1">
      <alignment vertical="center"/>
    </xf>
    <xf numFmtId="42" fontId="6" fillId="3" borderId="1" xfId="2" applyFont="1" applyFill="1" applyBorder="1">
      <alignment vertical="center"/>
    </xf>
    <xf numFmtId="178" fontId="6" fillId="3" borderId="1" xfId="0" applyNumberFormat="1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176" fontId="6" fillId="3" borderId="1" xfId="2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textRotation="255" wrapText="1"/>
    </xf>
    <xf numFmtId="0" fontId="6" fillId="3" borderId="1" xfId="0" applyFont="1" applyFill="1" applyBorder="1" applyAlignment="1">
      <alignment horizontal="center" vertical="center" textRotation="255"/>
    </xf>
    <xf numFmtId="6" fontId="6" fillId="0" borderId="1" xfId="1" applyNumberFormat="1" applyFont="1" applyFill="1" applyBorder="1" applyAlignment="1">
      <alignment horizontal="center" vertical="center"/>
    </xf>
  </cellXfs>
  <cellStyles count="4">
    <cellStyle name="20% - 강조색5 2" xfId="3"/>
    <cellStyle name="쉼표 [0]" xfId="1" builtinId="6"/>
    <cellStyle name="통화 [0]" xfId="2" builtinId="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"/>
  <sheetViews>
    <sheetView tabSelected="1" workbookViewId="0"/>
  </sheetViews>
  <sheetFormatPr defaultColWidth="9" defaultRowHeight="17.399999999999999" customHeight="1"/>
  <cols>
    <col min="1" max="1" width="3.69921875" style="7" customWidth="1"/>
    <col min="2" max="2" width="9" style="7"/>
    <col min="3" max="3" width="10.8984375" style="7" bestFit="1" customWidth="1"/>
    <col min="4" max="4" width="6.5" style="7" customWidth="1"/>
    <col min="5" max="5" width="5.69921875" style="7" customWidth="1"/>
    <col min="6" max="6" width="12.69921875" style="7" customWidth="1"/>
    <col min="7" max="11" width="12.3984375" style="7" bestFit="1" customWidth="1"/>
    <col min="12" max="12" width="11" style="7" bestFit="1" customWidth="1"/>
    <col min="13" max="16384" width="9" style="7"/>
  </cols>
  <sheetData>
    <row r="1" spans="2:12" ht="17.399999999999999" customHeight="1">
      <c r="B1" s="17" t="s">
        <v>15</v>
      </c>
      <c r="F1" s="17" t="s">
        <v>16</v>
      </c>
    </row>
    <row r="2" spans="2:12" ht="17.399999999999999" customHeight="1">
      <c r="B2" s="25" t="s">
        <v>5</v>
      </c>
      <c r="C2" s="25"/>
      <c r="E2" s="5"/>
      <c r="F2" s="5"/>
      <c r="G2" s="26" t="s">
        <v>0</v>
      </c>
      <c r="H2" s="26"/>
      <c r="I2" s="26"/>
      <c r="J2" s="26"/>
      <c r="K2" s="26"/>
      <c r="L2" s="5"/>
    </row>
    <row r="3" spans="2:12" ht="17.399999999999999" customHeight="1">
      <c r="B3" s="1" t="s">
        <v>1</v>
      </c>
      <c r="C3" s="14">
        <v>6.5000000000000002E-2</v>
      </c>
      <c r="E3" s="8"/>
      <c r="F3" s="9"/>
      <c r="G3" s="22">
        <v>10000000</v>
      </c>
      <c r="H3" s="23">
        <v>15000000</v>
      </c>
      <c r="I3" s="22">
        <v>20000000</v>
      </c>
      <c r="J3" s="23">
        <v>25000000</v>
      </c>
      <c r="K3" s="22">
        <v>30000000</v>
      </c>
    </row>
    <row r="4" spans="2:12" ht="17.399999999999999" customHeight="1">
      <c r="B4" s="1" t="s">
        <v>2</v>
      </c>
      <c r="C4" s="11">
        <v>2</v>
      </c>
      <c r="E4" s="27" t="s">
        <v>6</v>
      </c>
      <c r="F4" s="21">
        <v>7.0000000000000007E-2</v>
      </c>
      <c r="G4" s="10"/>
      <c r="H4" s="10"/>
      <c r="I4" s="10"/>
      <c r="J4" s="10"/>
      <c r="K4" s="10"/>
    </row>
    <row r="5" spans="2:12" ht="17.399999999999999" customHeight="1">
      <c r="B5" s="1" t="s">
        <v>3</v>
      </c>
      <c r="C5" s="6">
        <v>5000000</v>
      </c>
      <c r="E5" s="27"/>
      <c r="F5" s="21">
        <v>7.4999999999999997E-2</v>
      </c>
      <c r="G5" s="10"/>
      <c r="H5" s="10"/>
      <c r="I5" s="10"/>
      <c r="J5" s="10"/>
      <c r="K5" s="10"/>
    </row>
    <row r="6" spans="2:12" ht="17.399999999999999" customHeight="1">
      <c r="B6" s="12" t="s">
        <v>4</v>
      </c>
      <c r="C6" s="13">
        <f>PMT(C3/12,C4*12,-C5)</f>
        <v>222731.25716755496</v>
      </c>
      <c r="E6" s="27"/>
      <c r="F6" s="21">
        <v>0.08</v>
      </c>
      <c r="G6" s="10"/>
      <c r="H6" s="10"/>
      <c r="I6" s="10"/>
      <c r="J6" s="10"/>
      <c r="K6" s="10"/>
    </row>
    <row r="7" spans="2:12" ht="17.399999999999999" customHeight="1">
      <c r="E7" s="27"/>
      <c r="F7" s="21">
        <v>8.5000000000000006E-2</v>
      </c>
      <c r="G7" s="10"/>
      <c r="H7" s="10"/>
      <c r="I7" s="10"/>
      <c r="J7" s="10"/>
      <c r="K7" s="10"/>
    </row>
    <row r="8" spans="2:12" ht="17.399999999999999" customHeight="1">
      <c r="E8" s="27"/>
      <c r="F8" s="21">
        <v>0.09</v>
      </c>
      <c r="G8" s="10"/>
      <c r="H8" s="10"/>
      <c r="I8" s="10"/>
      <c r="J8" s="10"/>
      <c r="K8" s="10"/>
    </row>
    <row r="9" spans="2:12" ht="17.399999999999999" customHeight="1">
      <c r="E9" s="27"/>
      <c r="F9" s="21">
        <v>9.5000000000000001E-2</v>
      </c>
      <c r="G9" s="10"/>
      <c r="H9" s="10"/>
      <c r="I9" s="10"/>
      <c r="J9" s="10"/>
      <c r="K9" s="10"/>
    </row>
    <row r="10" spans="2:12" ht="17.399999999999999" customHeight="1">
      <c r="E10" s="27"/>
      <c r="F10" s="21">
        <v>9.9999999999999895E-2</v>
      </c>
      <c r="G10" s="2"/>
      <c r="H10" s="2"/>
      <c r="I10" s="2"/>
      <c r="J10" s="2"/>
      <c r="K10" s="2"/>
    </row>
  </sheetData>
  <mergeCells count="3">
    <mergeCell ref="B2:C2"/>
    <mergeCell ref="G2:K2"/>
    <mergeCell ref="E4:E10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"/>
  <sheetViews>
    <sheetView workbookViewId="0"/>
  </sheetViews>
  <sheetFormatPr defaultRowHeight="17.399999999999999"/>
  <cols>
    <col min="1" max="1" width="3.69921875" customWidth="1"/>
    <col min="2" max="2" width="12.796875" customWidth="1"/>
    <col min="3" max="3" width="13.296875" bestFit="1" customWidth="1"/>
    <col min="4" max="5" width="5.69921875" customWidth="1"/>
    <col min="6" max="6" width="14.796875" customWidth="1"/>
  </cols>
  <sheetData>
    <row r="1" spans="2:12">
      <c r="B1" t="s">
        <v>7</v>
      </c>
      <c r="F1" t="s">
        <v>13</v>
      </c>
      <c r="G1" s="26" t="s">
        <v>11</v>
      </c>
      <c r="H1" s="26"/>
      <c r="I1" s="26"/>
      <c r="J1" s="26"/>
      <c r="K1" s="26"/>
      <c r="L1" s="26"/>
    </row>
    <row r="2" spans="2:12">
      <c r="B2" s="24" t="s">
        <v>8</v>
      </c>
      <c r="C2" s="24" t="s">
        <v>17</v>
      </c>
      <c r="F2" s="18"/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</row>
    <row r="3" spans="2:12">
      <c r="B3" s="3" t="s">
        <v>9</v>
      </c>
      <c r="C3" s="15">
        <v>4800000</v>
      </c>
      <c r="E3" s="28" t="s">
        <v>14</v>
      </c>
      <c r="F3" s="20">
        <v>1800000</v>
      </c>
      <c r="G3" s="19"/>
      <c r="H3" s="19"/>
      <c r="I3" s="19"/>
      <c r="J3" s="19"/>
      <c r="K3" s="19"/>
      <c r="L3" s="19"/>
    </row>
    <row r="4" spans="2:12">
      <c r="B4" s="3" t="s">
        <v>10</v>
      </c>
      <c r="C4" s="15">
        <v>2000000</v>
      </c>
      <c r="E4" s="28"/>
      <c r="F4" s="20">
        <v>1600000</v>
      </c>
      <c r="G4" s="19"/>
      <c r="H4" s="19"/>
      <c r="I4" s="19"/>
      <c r="J4" s="19"/>
      <c r="K4" s="19"/>
      <c r="L4" s="19"/>
    </row>
    <row r="5" spans="2:12">
      <c r="B5" s="3" t="s">
        <v>11</v>
      </c>
      <c r="C5" s="3">
        <v>5</v>
      </c>
      <c r="E5" s="28"/>
      <c r="F5" s="20">
        <v>1400000</v>
      </c>
      <c r="G5" s="19"/>
      <c r="H5" s="19"/>
      <c r="I5" s="19"/>
      <c r="J5" s="19"/>
      <c r="K5" s="19"/>
      <c r="L5" s="19"/>
    </row>
    <row r="6" spans="2:12">
      <c r="B6" s="3" t="s">
        <v>12</v>
      </c>
      <c r="C6" s="16">
        <f>SLN(C3,C4,C5)</f>
        <v>560000</v>
      </c>
      <c r="E6" s="28"/>
      <c r="F6" s="20">
        <v>1200000</v>
      </c>
      <c r="G6" s="19"/>
      <c r="H6" s="19"/>
      <c r="I6" s="19"/>
      <c r="J6" s="19"/>
      <c r="K6" s="19"/>
      <c r="L6" s="19"/>
    </row>
    <row r="7" spans="2:12">
      <c r="E7" s="28"/>
      <c r="F7" s="20">
        <v>1000000</v>
      </c>
      <c r="G7" s="19"/>
      <c r="H7" s="19"/>
      <c r="I7" s="19"/>
      <c r="J7" s="19"/>
      <c r="K7" s="19"/>
      <c r="L7" s="19"/>
    </row>
    <row r="8" spans="2:12">
      <c r="E8" s="28"/>
      <c r="F8" s="20">
        <v>800000</v>
      </c>
      <c r="G8" s="19"/>
      <c r="H8" s="19"/>
      <c r="I8" s="19"/>
      <c r="J8" s="19"/>
      <c r="K8" s="19"/>
      <c r="L8" s="19"/>
    </row>
  </sheetData>
  <mergeCells count="2">
    <mergeCell ref="E3:E8"/>
    <mergeCell ref="G1:L1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7.399999999999999"/>
  <cols>
    <col min="1" max="1" width="3.69921875" customWidth="1"/>
    <col min="2" max="2" width="11.5" bestFit="1" customWidth="1"/>
    <col min="3" max="3" width="11.69921875" bestFit="1" customWidth="1"/>
    <col min="4" max="4" width="8.796875" customWidth="1"/>
    <col min="5" max="5" width="3.69921875" customWidth="1"/>
    <col min="7" max="7" width="15.69921875" customWidth="1"/>
  </cols>
  <sheetData>
    <row r="1" spans="1:7">
      <c r="A1" s="7"/>
      <c r="B1" s="17" t="s">
        <v>15</v>
      </c>
      <c r="C1" s="7"/>
      <c r="D1" s="7"/>
      <c r="E1" s="7"/>
      <c r="F1" s="17" t="s">
        <v>13</v>
      </c>
      <c r="G1" s="7"/>
    </row>
    <row r="2" spans="1:7">
      <c r="A2" s="7"/>
      <c r="B2" s="25" t="s">
        <v>5</v>
      </c>
      <c r="C2" s="25"/>
      <c r="D2" s="7"/>
      <c r="E2" s="8"/>
      <c r="F2" s="9"/>
      <c r="G2" s="29"/>
    </row>
    <row r="3" spans="1:7">
      <c r="A3" s="7"/>
      <c r="B3" s="1" t="s">
        <v>1</v>
      </c>
      <c r="C3" s="14">
        <v>6.5000000000000002E-2</v>
      </c>
      <c r="D3" s="7"/>
      <c r="E3" s="27" t="s">
        <v>6</v>
      </c>
      <c r="F3" s="21">
        <v>7.0000000000000007E-2</v>
      </c>
      <c r="G3" s="10"/>
    </row>
    <row r="4" spans="1:7">
      <c r="A4" s="7"/>
      <c r="B4" s="1" t="s">
        <v>2</v>
      </c>
      <c r="C4" s="11">
        <v>2</v>
      </c>
      <c r="D4" s="7"/>
      <c r="E4" s="27"/>
      <c r="F4" s="21">
        <v>7.4999999999999997E-2</v>
      </c>
      <c r="G4" s="10"/>
    </row>
    <row r="5" spans="1:7">
      <c r="A5" s="7"/>
      <c r="B5" s="1" t="s">
        <v>3</v>
      </c>
      <c r="C5" s="6">
        <v>5000000</v>
      </c>
      <c r="D5" s="7"/>
      <c r="E5" s="27"/>
      <c r="F5" s="21">
        <v>0.08</v>
      </c>
      <c r="G5" s="10"/>
    </row>
    <row r="6" spans="1:7">
      <c r="A6" s="7"/>
      <c r="B6" s="12" t="s">
        <v>4</v>
      </c>
      <c r="C6" s="13">
        <f>PMT(C3/12,C4*12,-C5)</f>
        <v>222731.25716755496</v>
      </c>
      <c r="D6" s="7"/>
      <c r="E6" s="27"/>
      <c r="F6" s="21">
        <v>8.5000000000000006E-2</v>
      </c>
      <c r="G6" s="10"/>
    </row>
    <row r="7" spans="1:7">
      <c r="A7" s="7"/>
      <c r="B7" s="7"/>
      <c r="C7" s="7"/>
      <c r="D7" s="7"/>
      <c r="E7" s="27"/>
      <c r="F7" s="21">
        <v>0.09</v>
      </c>
      <c r="G7" s="10"/>
    </row>
    <row r="8" spans="1:7">
      <c r="A8" s="7"/>
      <c r="B8" s="7"/>
      <c r="C8" s="7"/>
      <c r="D8" s="7"/>
      <c r="E8" s="27"/>
      <c r="F8" s="21">
        <v>9.5000000000000001E-2</v>
      </c>
      <c r="G8" s="10"/>
    </row>
    <row r="9" spans="1:7">
      <c r="A9" s="7"/>
      <c r="B9" s="7"/>
      <c r="C9" s="7"/>
      <c r="D9" s="7"/>
      <c r="E9" s="27"/>
      <c r="F9" s="21">
        <v>9.9999999999999895E-2</v>
      </c>
      <c r="G9" s="2"/>
    </row>
    <row r="10" spans="1:7">
      <c r="A10" s="7"/>
      <c r="B10" s="7"/>
      <c r="C10" s="7"/>
      <c r="D10" s="7"/>
    </row>
  </sheetData>
  <mergeCells count="2">
    <mergeCell ref="B2:C2"/>
    <mergeCell ref="E3:E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데이터표1</vt:lpstr>
      <vt:lpstr>데이터표2</vt:lpstr>
      <vt:lpstr>데이터표3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2022-02-26T06:50:34Z</dcterms:modified>
</cp:coreProperties>
</file>