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컴활2급 (4월4일)\스프레드시트(엑셀2급) 편집\따라하기\"/>
    </mc:Choice>
  </mc:AlternateContent>
  <bookViews>
    <workbookView xWindow="0" yWindow="0" windowWidth="11970" windowHeight="2655"/>
  </bookViews>
  <sheets>
    <sheet name="함수 문제3" sheetId="1" r:id="rId1"/>
    <sheet name="함수 문제3(정답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E21" i="2"/>
  <c r="E20" i="2"/>
  <c r="E19" i="2"/>
  <c r="E18" i="2"/>
  <c r="E17" i="2"/>
  <c r="E16" i="2"/>
  <c r="L15" i="2"/>
  <c r="E15" i="2"/>
  <c r="E14" i="2"/>
  <c r="L11" i="2"/>
  <c r="L10" i="2"/>
  <c r="D10" i="2"/>
  <c r="L9" i="2"/>
  <c r="D9" i="2"/>
  <c r="L8" i="2"/>
  <c r="D8" i="2"/>
  <c r="L7" i="2"/>
  <c r="D7" i="2"/>
  <c r="L6" i="2"/>
  <c r="D6" i="2"/>
  <c r="D5" i="2"/>
  <c r="D4" i="2"/>
  <c r="D3" i="2"/>
  <c r="L6" i="1" l="1"/>
  <c r="L7" i="1"/>
  <c r="L8" i="1"/>
  <c r="L9" i="1"/>
  <c r="L10" i="1"/>
</calcChain>
</file>

<file path=xl/sharedStrings.xml><?xml version="1.0" encoding="utf-8"?>
<sst xmlns="http://schemas.openxmlformats.org/spreadsheetml/2006/main" count="196" uniqueCount="92">
  <si>
    <t>제품코드</t>
    <phoneticPr fontId="4" type="noConversion"/>
  </si>
  <si>
    <t>F-6-4</t>
    <phoneticPr fontId="4" type="noConversion"/>
  </si>
  <si>
    <t>B-7-2</t>
    <phoneticPr fontId="4" type="noConversion"/>
  </si>
  <si>
    <t>&lt;할인율표&gt;</t>
    <phoneticPr fontId="4" type="noConversion"/>
  </si>
  <si>
    <t>C-3-5</t>
    <phoneticPr fontId="4" type="noConversion"/>
  </si>
  <si>
    <t>코드</t>
    <phoneticPr fontId="4" type="noConversion"/>
  </si>
  <si>
    <t>할인율</t>
    <phoneticPr fontId="4" type="noConversion"/>
  </si>
  <si>
    <t>D-6-4</t>
    <phoneticPr fontId="4" type="noConversion"/>
  </si>
  <si>
    <t>A</t>
    <phoneticPr fontId="4" type="noConversion"/>
  </si>
  <si>
    <t>A-4-8</t>
    <phoneticPr fontId="4" type="noConversion"/>
  </si>
  <si>
    <t>B</t>
    <phoneticPr fontId="4" type="noConversion"/>
  </si>
  <si>
    <t>F-8-9</t>
    <phoneticPr fontId="4" type="noConversion"/>
  </si>
  <si>
    <t>C</t>
    <phoneticPr fontId="4" type="noConversion"/>
  </si>
  <si>
    <t>D</t>
    <phoneticPr fontId="4" type="noConversion"/>
  </si>
  <si>
    <t>F-5-8</t>
    <phoneticPr fontId="4" type="noConversion"/>
  </si>
  <si>
    <t>F</t>
    <phoneticPr fontId="4" type="noConversion"/>
  </si>
  <si>
    <t xml:space="preserve">[표1] </t>
    <phoneticPr fontId="4" type="noConversion"/>
  </si>
  <si>
    <t>할인금액</t>
    <phoneticPr fontId="4" type="noConversion"/>
  </si>
  <si>
    <t>단가</t>
    <phoneticPr fontId="4" type="noConversion"/>
  </si>
  <si>
    <t>주문수량</t>
    <phoneticPr fontId="4" type="noConversion"/>
  </si>
  <si>
    <t>주문 현황</t>
    <phoneticPr fontId="4" type="noConversion"/>
  </si>
  <si>
    <t>오윤하</t>
    <phoneticPr fontId="4" type="noConversion"/>
  </si>
  <si>
    <t>홍승아</t>
    <phoneticPr fontId="4" type="noConversion"/>
  </si>
  <si>
    <t>손진철</t>
    <phoneticPr fontId="4" type="noConversion"/>
  </si>
  <si>
    <t>반</t>
    <phoneticPr fontId="4" type="noConversion"/>
  </si>
  <si>
    <t>성별</t>
    <phoneticPr fontId="4" type="noConversion"/>
  </si>
  <si>
    <t>CAD</t>
    <phoneticPr fontId="4" type="noConversion"/>
  </si>
  <si>
    <t>여</t>
    <phoneticPr fontId="4" type="noConversion"/>
  </si>
  <si>
    <t>OA</t>
    <phoneticPr fontId="4" type="noConversion"/>
  </si>
  <si>
    <t>박태형</t>
    <phoneticPr fontId="4" type="noConversion"/>
  </si>
  <si>
    <t>남</t>
    <phoneticPr fontId="4" type="noConversion"/>
  </si>
  <si>
    <t>BIG DATA</t>
    <phoneticPr fontId="4" type="noConversion"/>
  </si>
  <si>
    <t>여</t>
    <phoneticPr fontId="4" type="noConversion"/>
  </si>
  <si>
    <t>PHOTO</t>
    <phoneticPr fontId="4" type="noConversion"/>
  </si>
  <si>
    <t>김현수</t>
    <phoneticPr fontId="4" type="noConversion"/>
  </si>
  <si>
    <t>GRAPHICS</t>
    <phoneticPr fontId="4" type="noConversion"/>
  </si>
  <si>
    <t>남</t>
    <phoneticPr fontId="4" type="noConversion"/>
  </si>
  <si>
    <t>ITQ</t>
    <phoneticPr fontId="4" type="noConversion"/>
  </si>
  <si>
    <t>유관영</t>
    <phoneticPr fontId="4" type="noConversion"/>
  </si>
  <si>
    <t>CAD</t>
    <phoneticPr fontId="4" type="noConversion"/>
  </si>
  <si>
    <t>임청아</t>
    <phoneticPr fontId="4" type="noConversion"/>
  </si>
  <si>
    <t>OA</t>
    <phoneticPr fontId="4" type="noConversion"/>
  </si>
  <si>
    <t>김상호</t>
    <phoneticPr fontId="4" type="noConversion"/>
  </si>
  <si>
    <t>남</t>
    <phoneticPr fontId="4" type="noConversion"/>
  </si>
  <si>
    <t xml:space="preserve">[표3] </t>
    <phoneticPr fontId="4" type="noConversion"/>
  </si>
  <si>
    <t>성명</t>
    <phoneticPr fontId="4" type="noConversion"/>
  </si>
  <si>
    <t>구분</t>
    <phoneticPr fontId="4" type="noConversion"/>
  </si>
  <si>
    <t>요일</t>
    <phoneticPr fontId="4" type="noConversion"/>
  </si>
  <si>
    <t>월요일</t>
    <phoneticPr fontId="4" type="noConversion"/>
  </si>
  <si>
    <t>화요일</t>
    <phoneticPr fontId="4" type="noConversion"/>
  </si>
  <si>
    <t>수요일</t>
  </si>
  <si>
    <t>목요일</t>
  </si>
  <si>
    <t>금요일</t>
  </si>
  <si>
    <t>토요일</t>
  </si>
  <si>
    <t>일요일</t>
  </si>
  <si>
    <t>&lt;요일구분표&gt;</t>
    <phoneticPr fontId="4" type="noConversion"/>
  </si>
  <si>
    <t>생년월일</t>
    <phoneticPr fontId="4" type="noConversion"/>
  </si>
  <si>
    <t>태어난요일</t>
    <phoneticPr fontId="4" type="noConversion"/>
  </si>
  <si>
    <t>학생 정보 관리</t>
    <phoneticPr fontId="4" type="noConversion"/>
  </si>
  <si>
    <t>사원명</t>
  </si>
  <si>
    <t>근태</t>
  </si>
  <si>
    <t>실적</t>
  </si>
  <si>
    <t>총점</t>
  </si>
  <si>
    <t>김혜은</t>
  </si>
  <si>
    <t>유찬우</t>
  </si>
  <si>
    <t>정임순</t>
  </si>
  <si>
    <t>황가희</t>
  </si>
  <si>
    <t>임미선</t>
  </si>
  <si>
    <t>이용욱</t>
  </si>
  <si>
    <t>김동연</t>
  </si>
  <si>
    <t>최국현</t>
  </si>
  <si>
    <t xml:space="preserve">[표2] </t>
    <phoneticPr fontId="4" type="noConversion"/>
  </si>
  <si>
    <t>실적이 30 이상인 총점 평균</t>
    <phoneticPr fontId="4" type="noConversion"/>
  </si>
  <si>
    <t>승진심사 결과표</t>
    <phoneticPr fontId="4" type="noConversion"/>
  </si>
  <si>
    <t>응시번호</t>
    <phoneticPr fontId="4" type="noConversion"/>
  </si>
  <si>
    <t>점수</t>
    <phoneticPr fontId="4" type="noConversion"/>
  </si>
  <si>
    <t>[표4]</t>
    <phoneticPr fontId="4" type="noConversion"/>
  </si>
  <si>
    <t>3위 점수</t>
    <phoneticPr fontId="4" type="noConversion"/>
  </si>
  <si>
    <t>컴퓨터 평가</t>
    <phoneticPr fontId="4" type="noConversion"/>
  </si>
  <si>
    <t>출발코드</t>
  </si>
  <si>
    <t>도착코드</t>
  </si>
  <si>
    <t xml:space="preserve">[표5] </t>
    <phoneticPr fontId="4" type="noConversion"/>
  </si>
  <si>
    <t>버스 요금표</t>
    <phoneticPr fontId="4" type="noConversion"/>
  </si>
  <si>
    <t>서울(1)</t>
    <phoneticPr fontId="4" type="noConversion"/>
  </si>
  <si>
    <t>인천(2)</t>
    <phoneticPr fontId="4" type="noConversion"/>
  </si>
  <si>
    <t>안산(3)</t>
    <phoneticPr fontId="4" type="noConversion"/>
  </si>
  <si>
    <t>안양(4)</t>
    <phoneticPr fontId="4" type="noConversion"/>
  </si>
  <si>
    <t>인천(2)</t>
    <phoneticPr fontId="4" type="noConversion"/>
  </si>
  <si>
    <t>안산(3)</t>
    <phoneticPr fontId="4" type="noConversion"/>
  </si>
  <si>
    <t>안양(4)</t>
    <phoneticPr fontId="4" type="noConversion"/>
  </si>
  <si>
    <t>인천(2)</t>
    <phoneticPr fontId="4" type="noConversion"/>
  </si>
  <si>
    <t>요금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</si>
</sst>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80" formatCode="0_);[Red]\(0\)"/>
    <numFmt numFmtId="181" formatCode="#,##0_);[Red]\(#,##0\)"/>
    <numFmt numFmtId="182" formatCode="#,##0_ 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2" applyFon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80" fontId="0" fillId="0" borderId="1" xfId="1" applyNumberFormat="1" applyFont="1" applyBorder="1" applyAlignment="1">
      <alignment horizontal="center" vertical="center"/>
    </xf>
    <xf numFmtId="0" fontId="5" fillId="0" borderId="0" xfId="2" applyFo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81" fontId="0" fillId="0" borderId="1" xfId="1" applyNumberFormat="1" applyFont="1" applyBorder="1" applyAlignment="1">
      <alignment horizontal="center" vertical="center"/>
    </xf>
    <xf numFmtId="181" fontId="0" fillId="0" borderId="7" xfId="1" applyNumberFormat="1" applyFont="1" applyBorder="1" applyAlignment="1">
      <alignment horizontal="center" vertical="center"/>
    </xf>
    <xf numFmtId="182" fontId="0" fillId="0" borderId="13" xfId="0" applyNumberFormat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zoomScaleNormal="100" workbookViewId="0"/>
  </sheetViews>
  <sheetFormatPr defaultRowHeight="16.5" x14ac:dyDescent="0.3"/>
  <cols>
    <col min="1" max="1" width="10.5" bestFit="1" customWidth="1"/>
    <col min="2" max="2" width="9.75" customWidth="1"/>
    <col min="3" max="3" width="12.625" customWidth="1"/>
    <col min="4" max="4" width="15.875" customWidth="1"/>
    <col min="5" max="5" width="13.75" customWidth="1"/>
    <col min="6" max="6" width="11.25" customWidth="1"/>
    <col min="7" max="7" width="11.625" customWidth="1"/>
    <col min="11" max="11" width="10.5" customWidth="1"/>
    <col min="12" max="12" width="10.75" customWidth="1"/>
  </cols>
  <sheetData>
    <row r="1" spans="1:12" x14ac:dyDescent="0.3">
      <c r="A1" s="1" t="s">
        <v>16</v>
      </c>
      <c r="B1" s="2" t="s">
        <v>20</v>
      </c>
      <c r="I1" s="1" t="s">
        <v>71</v>
      </c>
      <c r="J1" s="2" t="s">
        <v>73</v>
      </c>
    </row>
    <row r="2" spans="1:12" x14ac:dyDescent="0.3">
      <c r="A2" s="3" t="s">
        <v>0</v>
      </c>
      <c r="B2" s="3" t="s">
        <v>19</v>
      </c>
      <c r="C2" s="3" t="s">
        <v>18</v>
      </c>
      <c r="D2" s="4" t="s">
        <v>17</v>
      </c>
      <c r="I2" s="3" t="s">
        <v>59</v>
      </c>
      <c r="J2" s="3" t="s">
        <v>60</v>
      </c>
      <c r="K2" s="3" t="s">
        <v>61</v>
      </c>
      <c r="L2" s="3" t="s">
        <v>62</v>
      </c>
    </row>
    <row r="3" spans="1:12" x14ac:dyDescent="0.3">
      <c r="A3" s="3" t="s">
        <v>1</v>
      </c>
      <c r="B3" s="5">
        <v>25</v>
      </c>
      <c r="C3" s="8">
        <v>15000</v>
      </c>
      <c r="D3" s="5"/>
      <c r="I3" s="3" t="s">
        <v>63</v>
      </c>
      <c r="J3" s="3">
        <v>24</v>
      </c>
      <c r="K3" s="3">
        <v>32</v>
      </c>
      <c r="L3" s="3">
        <v>68</v>
      </c>
    </row>
    <row r="4" spans="1:12" x14ac:dyDescent="0.3">
      <c r="A4" s="3" t="s">
        <v>2</v>
      </c>
      <c r="B4" s="5">
        <v>34</v>
      </c>
      <c r="C4" s="8">
        <v>12000</v>
      </c>
      <c r="D4" s="5"/>
      <c r="F4" s="7" t="s">
        <v>3</v>
      </c>
      <c r="G4" s="7"/>
      <c r="I4" s="3" t="s">
        <v>64</v>
      </c>
      <c r="J4" s="3">
        <v>40</v>
      </c>
      <c r="K4" s="3">
        <v>36</v>
      </c>
      <c r="L4" s="3">
        <v>76</v>
      </c>
    </row>
    <row r="5" spans="1:12" x14ac:dyDescent="0.3">
      <c r="A5" s="3" t="s">
        <v>4</v>
      </c>
      <c r="B5" s="5">
        <v>47</v>
      </c>
      <c r="C5" s="8">
        <v>17000</v>
      </c>
      <c r="D5" s="5"/>
      <c r="F5" s="3" t="s">
        <v>5</v>
      </c>
      <c r="G5" s="3" t="s">
        <v>6</v>
      </c>
      <c r="I5" s="3" t="s">
        <v>65</v>
      </c>
      <c r="J5" s="3">
        <v>42</v>
      </c>
      <c r="K5" s="3">
        <v>36</v>
      </c>
      <c r="L5" s="3">
        <v>80</v>
      </c>
    </row>
    <row r="6" spans="1:12" x14ac:dyDescent="0.3">
      <c r="A6" s="3" t="s">
        <v>7</v>
      </c>
      <c r="B6" s="5">
        <v>52</v>
      </c>
      <c r="C6" s="8">
        <v>25000</v>
      </c>
      <c r="D6" s="5"/>
      <c r="F6" s="3" t="s">
        <v>8</v>
      </c>
      <c r="G6" s="6">
        <v>0.25</v>
      </c>
      <c r="I6" s="3" t="s">
        <v>66</v>
      </c>
      <c r="J6" s="3">
        <v>32</v>
      </c>
      <c r="K6" s="3">
        <v>12</v>
      </c>
      <c r="L6" s="3">
        <f t="shared" ref="L6:L10" si="0">J6+K6</f>
        <v>44</v>
      </c>
    </row>
    <row r="7" spans="1:12" x14ac:dyDescent="0.3">
      <c r="A7" s="3" t="s">
        <v>9</v>
      </c>
      <c r="B7" s="5">
        <v>16</v>
      </c>
      <c r="C7" s="8">
        <v>10000</v>
      </c>
      <c r="D7" s="5"/>
      <c r="F7" s="3" t="s">
        <v>10</v>
      </c>
      <c r="G7" s="6">
        <v>0.2</v>
      </c>
      <c r="I7" s="3" t="s">
        <v>67</v>
      </c>
      <c r="J7" s="3">
        <v>28</v>
      </c>
      <c r="K7" s="3">
        <v>20</v>
      </c>
      <c r="L7" s="3">
        <f t="shared" si="0"/>
        <v>48</v>
      </c>
    </row>
    <row r="8" spans="1:12" x14ac:dyDescent="0.3">
      <c r="A8" s="3" t="s">
        <v>11</v>
      </c>
      <c r="B8" s="5">
        <v>25</v>
      </c>
      <c r="C8" s="8">
        <v>35000</v>
      </c>
      <c r="D8" s="5"/>
      <c r="F8" s="3" t="s">
        <v>12</v>
      </c>
      <c r="G8" s="6">
        <v>0.15</v>
      </c>
      <c r="I8" s="3" t="s">
        <v>68</v>
      </c>
      <c r="J8" s="3">
        <v>14</v>
      </c>
      <c r="K8" s="3">
        <v>25</v>
      </c>
      <c r="L8" s="3">
        <f t="shared" si="0"/>
        <v>39</v>
      </c>
    </row>
    <row r="9" spans="1:12" x14ac:dyDescent="0.3">
      <c r="A9" s="3" t="s">
        <v>7</v>
      </c>
      <c r="B9" s="5">
        <v>35</v>
      </c>
      <c r="C9" s="8">
        <v>30000</v>
      </c>
      <c r="D9" s="5"/>
      <c r="F9" s="3" t="s">
        <v>13</v>
      </c>
      <c r="G9" s="6">
        <v>0.1</v>
      </c>
      <c r="I9" s="3" t="s">
        <v>69</v>
      </c>
      <c r="J9" s="3">
        <v>12</v>
      </c>
      <c r="K9" s="3">
        <v>20</v>
      </c>
      <c r="L9" s="3">
        <f t="shared" si="0"/>
        <v>32</v>
      </c>
    </row>
    <row r="10" spans="1:12" x14ac:dyDescent="0.3">
      <c r="A10" s="3" t="s">
        <v>14</v>
      </c>
      <c r="B10" s="5">
        <v>24</v>
      </c>
      <c r="C10" s="8">
        <v>35000</v>
      </c>
      <c r="D10" s="5"/>
      <c r="F10" s="3" t="s">
        <v>15</v>
      </c>
      <c r="G10" s="6">
        <v>0.05</v>
      </c>
      <c r="I10" s="3" t="s">
        <v>70</v>
      </c>
      <c r="J10" s="3">
        <v>5</v>
      </c>
      <c r="K10" s="3">
        <v>15</v>
      </c>
      <c r="L10" s="3">
        <f t="shared" si="0"/>
        <v>20</v>
      </c>
    </row>
    <row r="11" spans="1:12" x14ac:dyDescent="0.3">
      <c r="I11" s="12" t="s">
        <v>72</v>
      </c>
      <c r="J11" s="13"/>
      <c r="K11" s="14"/>
      <c r="L11" s="15"/>
    </row>
    <row r="12" spans="1:12" x14ac:dyDescent="0.3">
      <c r="A12" s="1" t="s">
        <v>44</v>
      </c>
      <c r="B12" s="2" t="s">
        <v>58</v>
      </c>
    </row>
    <row r="13" spans="1:12" x14ac:dyDescent="0.3">
      <c r="A13" s="3" t="s">
        <v>24</v>
      </c>
      <c r="B13" s="3" t="s">
        <v>45</v>
      </c>
      <c r="C13" s="3" t="s">
        <v>25</v>
      </c>
      <c r="D13" s="10" t="s">
        <v>56</v>
      </c>
      <c r="E13" s="4" t="s">
        <v>57</v>
      </c>
      <c r="G13" s="9" t="s">
        <v>55</v>
      </c>
      <c r="J13" s="2" t="s">
        <v>76</v>
      </c>
      <c r="K13" s="16" t="s">
        <v>78</v>
      </c>
    </row>
    <row r="14" spans="1:12" x14ac:dyDescent="0.3">
      <c r="A14" s="3" t="s">
        <v>26</v>
      </c>
      <c r="B14" s="3" t="s">
        <v>21</v>
      </c>
      <c r="C14" s="3" t="s">
        <v>27</v>
      </c>
      <c r="D14" s="11">
        <v>37015</v>
      </c>
      <c r="E14" s="3"/>
      <c r="G14" s="3" t="s">
        <v>46</v>
      </c>
      <c r="H14" s="10" t="s">
        <v>47</v>
      </c>
      <c r="J14" s="3" t="s">
        <v>74</v>
      </c>
      <c r="K14" s="3" t="s">
        <v>75</v>
      </c>
      <c r="L14" s="4" t="s">
        <v>77</v>
      </c>
    </row>
    <row r="15" spans="1:12" x14ac:dyDescent="0.3">
      <c r="A15" s="3" t="s">
        <v>28</v>
      </c>
      <c r="B15" s="3" t="s">
        <v>29</v>
      </c>
      <c r="C15" s="3" t="s">
        <v>30</v>
      </c>
      <c r="D15" s="11">
        <v>35252</v>
      </c>
      <c r="E15" s="3"/>
      <c r="G15" s="3">
        <v>1</v>
      </c>
      <c r="H15" s="3" t="s">
        <v>48</v>
      </c>
      <c r="J15" s="3">
        <v>210303</v>
      </c>
      <c r="K15" s="3">
        <v>84</v>
      </c>
      <c r="L15" s="3"/>
    </row>
    <row r="16" spans="1:12" x14ac:dyDescent="0.3">
      <c r="A16" s="3" t="s">
        <v>31</v>
      </c>
      <c r="B16" s="3" t="s">
        <v>22</v>
      </c>
      <c r="C16" s="3" t="s">
        <v>32</v>
      </c>
      <c r="D16" s="11">
        <v>35486</v>
      </c>
      <c r="E16" s="3"/>
      <c r="G16" s="3">
        <v>2</v>
      </c>
      <c r="H16" s="3" t="s">
        <v>49</v>
      </c>
      <c r="J16" s="3">
        <v>210302</v>
      </c>
      <c r="K16" s="3">
        <v>68</v>
      </c>
    </row>
    <row r="17" spans="1:11" x14ac:dyDescent="0.3">
      <c r="A17" s="3" t="s">
        <v>33</v>
      </c>
      <c r="B17" s="3" t="s">
        <v>34</v>
      </c>
      <c r="C17" s="3" t="s">
        <v>30</v>
      </c>
      <c r="D17" s="11">
        <v>34414</v>
      </c>
      <c r="E17" s="3"/>
      <c r="G17" s="3">
        <v>3</v>
      </c>
      <c r="H17" s="3" t="s">
        <v>50</v>
      </c>
      <c r="J17" s="3">
        <v>210303</v>
      </c>
      <c r="K17" s="3">
        <v>78</v>
      </c>
    </row>
    <row r="18" spans="1:11" x14ac:dyDescent="0.3">
      <c r="A18" s="3" t="s">
        <v>35</v>
      </c>
      <c r="B18" s="3" t="s">
        <v>23</v>
      </c>
      <c r="C18" s="3" t="s">
        <v>36</v>
      </c>
      <c r="D18" s="11">
        <v>37819</v>
      </c>
      <c r="E18" s="3"/>
      <c r="G18" s="3">
        <v>4</v>
      </c>
      <c r="H18" s="3" t="s">
        <v>51</v>
      </c>
      <c r="J18" s="3">
        <v>210304</v>
      </c>
      <c r="K18" s="3">
        <v>90</v>
      </c>
    </row>
    <row r="19" spans="1:11" x14ac:dyDescent="0.3">
      <c r="A19" s="3" t="s">
        <v>37</v>
      </c>
      <c r="B19" s="3" t="s">
        <v>38</v>
      </c>
      <c r="C19" s="3" t="s">
        <v>36</v>
      </c>
      <c r="D19" s="11">
        <v>37527</v>
      </c>
      <c r="E19" s="3"/>
      <c r="G19" s="3">
        <v>5</v>
      </c>
      <c r="H19" s="3" t="s">
        <v>52</v>
      </c>
      <c r="J19" s="3">
        <v>210305</v>
      </c>
      <c r="K19" s="3">
        <v>94</v>
      </c>
    </row>
    <row r="20" spans="1:11" x14ac:dyDescent="0.3">
      <c r="A20" s="3" t="s">
        <v>39</v>
      </c>
      <c r="B20" s="3" t="s">
        <v>40</v>
      </c>
      <c r="C20" s="3" t="s">
        <v>32</v>
      </c>
      <c r="D20" s="11">
        <v>28480</v>
      </c>
      <c r="E20" s="3"/>
      <c r="G20" s="10">
        <v>6</v>
      </c>
      <c r="H20" s="3" t="s">
        <v>53</v>
      </c>
      <c r="J20" s="3">
        <v>210306</v>
      </c>
      <c r="K20" s="3">
        <v>76</v>
      </c>
    </row>
    <row r="21" spans="1:11" x14ac:dyDescent="0.3">
      <c r="A21" s="3" t="s">
        <v>41</v>
      </c>
      <c r="B21" s="3" t="s">
        <v>42</v>
      </c>
      <c r="C21" s="3" t="s">
        <v>43</v>
      </c>
      <c r="D21" s="11">
        <v>33206</v>
      </c>
      <c r="E21" s="3"/>
      <c r="G21" s="10">
        <v>7</v>
      </c>
      <c r="H21" s="3" t="s">
        <v>54</v>
      </c>
      <c r="J21" s="3">
        <v>210307</v>
      </c>
      <c r="K21" s="3">
        <v>66</v>
      </c>
    </row>
    <row r="23" spans="1:11" x14ac:dyDescent="0.3">
      <c r="A23" s="1" t="s">
        <v>81</v>
      </c>
      <c r="B23" s="16" t="s">
        <v>82</v>
      </c>
    </row>
    <row r="24" spans="1:11" x14ac:dyDescent="0.3">
      <c r="A24" s="17"/>
      <c r="B24" s="3" t="s">
        <v>83</v>
      </c>
      <c r="C24" s="3" t="s">
        <v>84</v>
      </c>
      <c r="D24" s="3" t="s">
        <v>85</v>
      </c>
      <c r="E24" s="3" t="s">
        <v>86</v>
      </c>
    </row>
    <row r="25" spans="1:11" x14ac:dyDescent="0.3">
      <c r="A25" s="3" t="s">
        <v>83</v>
      </c>
      <c r="B25" s="23">
        <v>1800</v>
      </c>
      <c r="C25" s="23">
        <v>2000</v>
      </c>
      <c r="D25" s="23">
        <v>2500</v>
      </c>
      <c r="E25" s="23">
        <v>3000</v>
      </c>
    </row>
    <row r="26" spans="1:11" x14ac:dyDescent="0.3">
      <c r="A26" s="3" t="s">
        <v>87</v>
      </c>
      <c r="B26" s="23">
        <v>2000</v>
      </c>
      <c r="C26" s="23">
        <v>1800</v>
      </c>
      <c r="D26" s="23">
        <v>2400</v>
      </c>
      <c r="E26" s="23">
        <v>2800</v>
      </c>
    </row>
    <row r="27" spans="1:11" x14ac:dyDescent="0.3">
      <c r="A27" s="3" t="s">
        <v>88</v>
      </c>
      <c r="B27" s="23">
        <v>3000</v>
      </c>
      <c r="C27" s="23">
        <v>2500</v>
      </c>
      <c r="D27" s="23">
        <v>2000</v>
      </c>
      <c r="E27" s="23">
        <v>2200</v>
      </c>
    </row>
    <row r="28" spans="1:11" ht="17.25" thickBot="1" x14ac:dyDescent="0.35">
      <c r="A28" s="3" t="s">
        <v>89</v>
      </c>
      <c r="B28" s="23">
        <v>2500</v>
      </c>
      <c r="C28" s="24">
        <v>2800</v>
      </c>
      <c r="D28" s="24">
        <v>2400</v>
      </c>
      <c r="E28" s="24">
        <v>2000</v>
      </c>
    </row>
    <row r="29" spans="1:11" x14ac:dyDescent="0.3">
      <c r="C29" s="18" t="s">
        <v>79</v>
      </c>
      <c r="D29" s="19" t="s">
        <v>80</v>
      </c>
      <c r="E29" s="20" t="s">
        <v>91</v>
      </c>
    </row>
    <row r="30" spans="1:11" ht="17.25" thickBot="1" x14ac:dyDescent="0.35">
      <c r="C30" s="21" t="s">
        <v>90</v>
      </c>
      <c r="D30" s="22" t="s">
        <v>89</v>
      </c>
      <c r="E30" s="25"/>
    </row>
  </sheetData>
  <mergeCells count="1">
    <mergeCell ref="I11:K11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Normal="100" workbookViewId="0">
      <selection activeCell="I24" sqref="I24"/>
    </sheetView>
  </sheetViews>
  <sheetFormatPr defaultRowHeight="16.5" x14ac:dyDescent="0.3"/>
  <cols>
    <col min="1" max="1" width="10.5" bestFit="1" customWidth="1"/>
    <col min="2" max="2" width="9.75" customWidth="1"/>
    <col min="3" max="3" width="12.625" customWidth="1"/>
    <col min="4" max="4" width="15.875" customWidth="1"/>
    <col min="5" max="5" width="13.75" customWidth="1"/>
    <col min="6" max="6" width="11.25" customWidth="1"/>
    <col min="7" max="7" width="11.625" customWidth="1"/>
    <col min="11" max="11" width="10.5" customWidth="1"/>
    <col min="12" max="12" width="10.75" customWidth="1"/>
  </cols>
  <sheetData>
    <row r="1" spans="1:12" x14ac:dyDescent="0.3">
      <c r="A1" s="1" t="s">
        <v>16</v>
      </c>
      <c r="B1" s="2" t="s">
        <v>20</v>
      </c>
      <c r="I1" s="1" t="s">
        <v>71</v>
      </c>
      <c r="J1" s="2" t="s">
        <v>73</v>
      </c>
    </row>
    <row r="2" spans="1:12" x14ac:dyDescent="0.3">
      <c r="A2" s="3" t="s">
        <v>0</v>
      </c>
      <c r="B2" s="3" t="s">
        <v>19</v>
      </c>
      <c r="C2" s="3" t="s">
        <v>18</v>
      </c>
      <c r="D2" s="4" t="s">
        <v>17</v>
      </c>
      <c r="I2" s="3" t="s">
        <v>59</v>
      </c>
      <c r="J2" s="3" t="s">
        <v>60</v>
      </c>
      <c r="K2" s="3" t="s">
        <v>61</v>
      </c>
      <c r="L2" s="3" t="s">
        <v>62</v>
      </c>
    </row>
    <row r="3" spans="1:12" x14ac:dyDescent="0.3">
      <c r="A3" s="3" t="s">
        <v>1</v>
      </c>
      <c r="B3" s="5">
        <v>25</v>
      </c>
      <c r="C3" s="8">
        <v>15000</v>
      </c>
      <c r="D3" s="5">
        <f>B3*C3*(1-VLOOKUP(LEFT(A3,1),$F$6:$G$10,2,FALSE))</f>
        <v>356250</v>
      </c>
      <c r="I3" s="3" t="s">
        <v>63</v>
      </c>
      <c r="J3" s="3">
        <v>24</v>
      </c>
      <c r="K3" s="3">
        <v>32</v>
      </c>
      <c r="L3" s="3">
        <v>68</v>
      </c>
    </row>
    <row r="4" spans="1:12" x14ac:dyDescent="0.3">
      <c r="A4" s="3" t="s">
        <v>2</v>
      </c>
      <c r="B4" s="5">
        <v>34</v>
      </c>
      <c r="C4" s="8">
        <v>12000</v>
      </c>
      <c r="D4" s="5">
        <f t="shared" ref="D4:D10" si="0">B4*C4*(1-VLOOKUP(LEFT(A4,1),$F$6:$G$10,2,FALSE))</f>
        <v>326400</v>
      </c>
      <c r="F4" s="7" t="s">
        <v>3</v>
      </c>
      <c r="G4" s="7"/>
      <c r="I4" s="3" t="s">
        <v>64</v>
      </c>
      <c r="J4" s="3">
        <v>40</v>
      </c>
      <c r="K4" s="3">
        <v>36</v>
      </c>
      <c r="L4" s="3">
        <v>76</v>
      </c>
    </row>
    <row r="5" spans="1:12" x14ac:dyDescent="0.3">
      <c r="A5" s="3" t="s">
        <v>4</v>
      </c>
      <c r="B5" s="5">
        <v>47</v>
      </c>
      <c r="C5" s="8">
        <v>17000</v>
      </c>
      <c r="D5" s="5">
        <f t="shared" si="0"/>
        <v>679150</v>
      </c>
      <c r="F5" s="3" t="s">
        <v>5</v>
      </c>
      <c r="G5" s="3" t="s">
        <v>6</v>
      </c>
      <c r="I5" s="3" t="s">
        <v>65</v>
      </c>
      <c r="J5" s="3">
        <v>42</v>
      </c>
      <c r="K5" s="3">
        <v>36</v>
      </c>
      <c r="L5" s="3">
        <v>80</v>
      </c>
    </row>
    <row r="6" spans="1:12" x14ac:dyDescent="0.3">
      <c r="A6" s="3" t="s">
        <v>7</v>
      </c>
      <c r="B6" s="5">
        <v>52</v>
      </c>
      <c r="C6" s="8">
        <v>25000</v>
      </c>
      <c r="D6" s="5">
        <f t="shared" si="0"/>
        <v>1170000</v>
      </c>
      <c r="F6" s="3" t="s">
        <v>8</v>
      </c>
      <c r="G6" s="6">
        <v>0.25</v>
      </c>
      <c r="I6" s="3" t="s">
        <v>66</v>
      </c>
      <c r="J6" s="3">
        <v>32</v>
      </c>
      <c r="K6" s="3">
        <v>12</v>
      </c>
      <c r="L6" s="3">
        <f t="shared" ref="L6:L10" si="1">J6+K6</f>
        <v>44</v>
      </c>
    </row>
    <row r="7" spans="1:12" x14ac:dyDescent="0.3">
      <c r="A7" s="3" t="s">
        <v>9</v>
      </c>
      <c r="B7" s="5">
        <v>16</v>
      </c>
      <c r="C7" s="8">
        <v>10000</v>
      </c>
      <c r="D7" s="5">
        <f t="shared" si="0"/>
        <v>120000</v>
      </c>
      <c r="F7" s="3" t="s">
        <v>10</v>
      </c>
      <c r="G7" s="6">
        <v>0.2</v>
      </c>
      <c r="I7" s="3" t="s">
        <v>67</v>
      </c>
      <c r="J7" s="3">
        <v>28</v>
      </c>
      <c r="K7" s="3">
        <v>20</v>
      </c>
      <c r="L7" s="3">
        <f t="shared" si="1"/>
        <v>48</v>
      </c>
    </row>
    <row r="8" spans="1:12" x14ac:dyDescent="0.3">
      <c r="A8" s="3" t="s">
        <v>11</v>
      </c>
      <c r="B8" s="5">
        <v>25</v>
      </c>
      <c r="C8" s="8">
        <v>35000</v>
      </c>
      <c r="D8" s="5">
        <f t="shared" si="0"/>
        <v>831250</v>
      </c>
      <c r="F8" s="3" t="s">
        <v>12</v>
      </c>
      <c r="G8" s="6">
        <v>0.15</v>
      </c>
      <c r="I8" s="3" t="s">
        <v>68</v>
      </c>
      <c r="J8" s="3">
        <v>14</v>
      </c>
      <c r="K8" s="3">
        <v>25</v>
      </c>
      <c r="L8" s="3">
        <f t="shared" si="1"/>
        <v>39</v>
      </c>
    </row>
    <row r="9" spans="1:12" x14ac:dyDescent="0.3">
      <c r="A9" s="3" t="s">
        <v>7</v>
      </c>
      <c r="B9" s="5">
        <v>35</v>
      </c>
      <c r="C9" s="8">
        <v>30000</v>
      </c>
      <c r="D9" s="5">
        <f t="shared" si="0"/>
        <v>945000</v>
      </c>
      <c r="F9" s="3" t="s">
        <v>13</v>
      </c>
      <c r="G9" s="6">
        <v>0.1</v>
      </c>
      <c r="I9" s="3" t="s">
        <v>69</v>
      </c>
      <c r="J9" s="3">
        <v>12</v>
      </c>
      <c r="K9" s="3">
        <v>20</v>
      </c>
      <c r="L9" s="3">
        <f t="shared" si="1"/>
        <v>32</v>
      </c>
    </row>
    <row r="10" spans="1:12" x14ac:dyDescent="0.3">
      <c r="A10" s="3" t="s">
        <v>14</v>
      </c>
      <c r="B10" s="5">
        <v>24</v>
      </c>
      <c r="C10" s="8">
        <v>35000</v>
      </c>
      <c r="D10" s="5">
        <f t="shared" si="0"/>
        <v>798000</v>
      </c>
      <c r="F10" s="3" t="s">
        <v>15</v>
      </c>
      <c r="G10" s="6">
        <v>0.05</v>
      </c>
      <c r="I10" s="3" t="s">
        <v>70</v>
      </c>
      <c r="J10" s="3">
        <v>5</v>
      </c>
      <c r="K10" s="3">
        <v>15</v>
      </c>
      <c r="L10" s="3">
        <f t="shared" si="1"/>
        <v>20</v>
      </c>
    </row>
    <row r="11" spans="1:12" x14ac:dyDescent="0.3">
      <c r="I11" s="12" t="s">
        <v>72</v>
      </c>
      <c r="J11" s="13"/>
      <c r="K11" s="14"/>
      <c r="L11" s="15">
        <f>AVERAGEIF(K3:K10,"&gt;=30",L3:L10)</f>
        <v>74.666666666666671</v>
      </c>
    </row>
    <row r="12" spans="1:12" x14ac:dyDescent="0.3">
      <c r="A12" s="1" t="s">
        <v>44</v>
      </c>
      <c r="B12" s="2" t="s">
        <v>58</v>
      </c>
    </row>
    <row r="13" spans="1:12" x14ac:dyDescent="0.3">
      <c r="A13" s="3" t="s">
        <v>24</v>
      </c>
      <c r="B13" s="3" t="s">
        <v>45</v>
      </c>
      <c r="C13" s="3" t="s">
        <v>25</v>
      </c>
      <c r="D13" s="10" t="s">
        <v>56</v>
      </c>
      <c r="E13" s="4" t="s">
        <v>57</v>
      </c>
      <c r="G13" s="9" t="s">
        <v>55</v>
      </c>
      <c r="J13" s="2" t="s">
        <v>76</v>
      </c>
      <c r="K13" s="16" t="s">
        <v>78</v>
      </c>
    </row>
    <row r="14" spans="1:12" x14ac:dyDescent="0.3">
      <c r="A14" s="3" t="s">
        <v>26</v>
      </c>
      <c r="B14" s="3" t="s">
        <v>21</v>
      </c>
      <c r="C14" s="3" t="s">
        <v>27</v>
      </c>
      <c r="D14" s="11">
        <v>37015</v>
      </c>
      <c r="E14" s="3" t="str">
        <f>VLOOKUP(WEEKDAY(D14,2),$G$15:$H$21,2,0)</f>
        <v>금요일</v>
      </c>
      <c r="G14" s="3" t="s">
        <v>46</v>
      </c>
      <c r="H14" s="10" t="s">
        <v>47</v>
      </c>
      <c r="J14" s="3" t="s">
        <v>74</v>
      </c>
      <c r="K14" s="3" t="s">
        <v>75</v>
      </c>
      <c r="L14" s="4" t="s">
        <v>77</v>
      </c>
    </row>
    <row r="15" spans="1:12" x14ac:dyDescent="0.3">
      <c r="A15" s="3" t="s">
        <v>28</v>
      </c>
      <c r="B15" s="3" t="s">
        <v>29</v>
      </c>
      <c r="C15" s="3" t="s">
        <v>30</v>
      </c>
      <c r="D15" s="11">
        <v>35252</v>
      </c>
      <c r="E15" s="3" t="str">
        <f t="shared" ref="E15:E21" si="2">VLOOKUP(WEEKDAY(D15,2),$G$15:$H$21,2,0)</f>
        <v>토요일</v>
      </c>
      <c r="G15" s="3">
        <v>1</v>
      </c>
      <c r="H15" s="3" t="s">
        <v>48</v>
      </c>
      <c r="J15" s="3">
        <v>210303</v>
      </c>
      <c r="K15" s="3">
        <v>84</v>
      </c>
      <c r="L15" s="3">
        <f>LARGE(K15:K21,3)</f>
        <v>84</v>
      </c>
    </row>
    <row r="16" spans="1:12" x14ac:dyDescent="0.3">
      <c r="A16" s="3" t="s">
        <v>31</v>
      </c>
      <c r="B16" s="3" t="s">
        <v>22</v>
      </c>
      <c r="C16" s="3" t="s">
        <v>32</v>
      </c>
      <c r="D16" s="11">
        <v>35486</v>
      </c>
      <c r="E16" s="3" t="str">
        <f t="shared" si="2"/>
        <v>화요일</v>
      </c>
      <c r="G16" s="3">
        <v>2</v>
      </c>
      <c r="H16" s="3" t="s">
        <v>49</v>
      </c>
      <c r="J16" s="3">
        <v>210302</v>
      </c>
      <c r="K16" s="3">
        <v>68</v>
      </c>
    </row>
    <row r="17" spans="1:11" x14ac:dyDescent="0.3">
      <c r="A17" s="3" t="s">
        <v>33</v>
      </c>
      <c r="B17" s="3" t="s">
        <v>34</v>
      </c>
      <c r="C17" s="3" t="s">
        <v>30</v>
      </c>
      <c r="D17" s="11">
        <v>34414</v>
      </c>
      <c r="E17" s="3" t="str">
        <f t="shared" si="2"/>
        <v>월요일</v>
      </c>
      <c r="G17" s="3">
        <v>3</v>
      </c>
      <c r="H17" s="3" t="s">
        <v>50</v>
      </c>
      <c r="J17" s="3">
        <v>210303</v>
      </c>
      <c r="K17" s="3">
        <v>78</v>
      </c>
    </row>
    <row r="18" spans="1:11" x14ac:dyDescent="0.3">
      <c r="A18" s="3" t="s">
        <v>35</v>
      </c>
      <c r="B18" s="3" t="s">
        <v>23</v>
      </c>
      <c r="C18" s="3" t="s">
        <v>36</v>
      </c>
      <c r="D18" s="11">
        <v>37819</v>
      </c>
      <c r="E18" s="3" t="str">
        <f t="shared" si="2"/>
        <v>목요일</v>
      </c>
      <c r="G18" s="3">
        <v>4</v>
      </c>
      <c r="H18" s="3" t="s">
        <v>51</v>
      </c>
      <c r="J18" s="3">
        <v>210304</v>
      </c>
      <c r="K18" s="3">
        <v>90</v>
      </c>
    </row>
    <row r="19" spans="1:11" x14ac:dyDescent="0.3">
      <c r="A19" s="3" t="s">
        <v>37</v>
      </c>
      <c r="B19" s="3" t="s">
        <v>38</v>
      </c>
      <c r="C19" s="3" t="s">
        <v>36</v>
      </c>
      <c r="D19" s="11">
        <v>37527</v>
      </c>
      <c r="E19" s="3" t="str">
        <f t="shared" si="2"/>
        <v>토요일</v>
      </c>
      <c r="G19" s="3">
        <v>5</v>
      </c>
      <c r="H19" s="3" t="s">
        <v>52</v>
      </c>
      <c r="J19" s="3">
        <v>210305</v>
      </c>
      <c r="K19" s="3">
        <v>94</v>
      </c>
    </row>
    <row r="20" spans="1:11" x14ac:dyDescent="0.3">
      <c r="A20" s="3" t="s">
        <v>39</v>
      </c>
      <c r="B20" s="3" t="s">
        <v>40</v>
      </c>
      <c r="C20" s="3" t="s">
        <v>32</v>
      </c>
      <c r="D20" s="11">
        <v>28480</v>
      </c>
      <c r="E20" s="3" t="str">
        <f t="shared" si="2"/>
        <v>수요일</v>
      </c>
      <c r="G20" s="10">
        <v>6</v>
      </c>
      <c r="H20" s="3" t="s">
        <v>53</v>
      </c>
      <c r="J20" s="3">
        <v>210306</v>
      </c>
      <c r="K20" s="3">
        <v>76</v>
      </c>
    </row>
    <row r="21" spans="1:11" x14ac:dyDescent="0.3">
      <c r="A21" s="3" t="s">
        <v>41</v>
      </c>
      <c r="B21" s="3" t="s">
        <v>42</v>
      </c>
      <c r="C21" s="3" t="s">
        <v>43</v>
      </c>
      <c r="D21" s="11">
        <v>33206</v>
      </c>
      <c r="E21" s="3" t="str">
        <f t="shared" si="2"/>
        <v>목요일</v>
      </c>
      <c r="G21" s="10">
        <v>7</v>
      </c>
      <c r="H21" s="3" t="s">
        <v>54</v>
      </c>
      <c r="J21" s="3">
        <v>210307</v>
      </c>
      <c r="K21" s="3">
        <v>66</v>
      </c>
    </row>
    <row r="23" spans="1:11" x14ac:dyDescent="0.3">
      <c r="A23" s="1" t="s">
        <v>81</v>
      </c>
      <c r="B23" s="16" t="s">
        <v>82</v>
      </c>
    </row>
    <row r="24" spans="1:11" x14ac:dyDescent="0.3">
      <c r="A24" s="17"/>
      <c r="B24" s="3" t="s">
        <v>83</v>
      </c>
      <c r="C24" s="3" t="s">
        <v>84</v>
      </c>
      <c r="D24" s="3" t="s">
        <v>85</v>
      </c>
      <c r="E24" s="3" t="s">
        <v>86</v>
      </c>
    </row>
    <row r="25" spans="1:11" x14ac:dyDescent="0.3">
      <c r="A25" s="3" t="s">
        <v>83</v>
      </c>
      <c r="B25" s="23">
        <v>1800</v>
      </c>
      <c r="C25" s="23">
        <v>2000</v>
      </c>
      <c r="D25" s="23">
        <v>2500</v>
      </c>
      <c r="E25" s="23">
        <v>3000</v>
      </c>
    </row>
    <row r="26" spans="1:11" x14ac:dyDescent="0.3">
      <c r="A26" s="3" t="s">
        <v>87</v>
      </c>
      <c r="B26" s="23">
        <v>2000</v>
      </c>
      <c r="C26" s="23">
        <v>1800</v>
      </c>
      <c r="D26" s="23">
        <v>2400</v>
      </c>
      <c r="E26" s="23">
        <v>2800</v>
      </c>
    </row>
    <row r="27" spans="1:11" x14ac:dyDescent="0.3">
      <c r="A27" s="3" t="s">
        <v>88</v>
      </c>
      <c r="B27" s="23">
        <v>3000</v>
      </c>
      <c r="C27" s="23">
        <v>2500</v>
      </c>
      <c r="D27" s="23">
        <v>2000</v>
      </c>
      <c r="E27" s="23">
        <v>2200</v>
      </c>
    </row>
    <row r="28" spans="1:11" ht="17.25" thickBot="1" x14ac:dyDescent="0.35">
      <c r="A28" s="3" t="s">
        <v>89</v>
      </c>
      <c r="B28" s="23">
        <v>2500</v>
      </c>
      <c r="C28" s="24">
        <v>2800</v>
      </c>
      <c r="D28" s="24">
        <v>2400</v>
      </c>
      <c r="E28" s="24">
        <v>2000</v>
      </c>
    </row>
    <row r="29" spans="1:11" x14ac:dyDescent="0.3">
      <c r="C29" s="18" t="s">
        <v>79</v>
      </c>
      <c r="D29" s="19" t="s">
        <v>80</v>
      </c>
      <c r="E29" s="20" t="s">
        <v>91</v>
      </c>
    </row>
    <row r="30" spans="1:11" ht="17.25" thickBot="1" x14ac:dyDescent="0.35">
      <c r="C30" s="21" t="s">
        <v>90</v>
      </c>
      <c r="D30" s="22" t="s">
        <v>89</v>
      </c>
      <c r="E30" s="25">
        <f>INDEX(B25:E28,MID(C30,4,1),MID(D30,4,1))</f>
        <v>2800</v>
      </c>
    </row>
  </sheetData>
  <mergeCells count="1">
    <mergeCell ref="I11:K11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함수 문제3</vt:lpstr>
      <vt:lpstr>함수 문제3(정답)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2021-04-04T11:05:13Z</dcterms:created>
  <dcterms:modified xsi:type="dcterms:W3CDTF">2021-04-04T13:12:17Z</dcterms:modified>
</cp:coreProperties>
</file>