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컴활2급 (4월4일)\스프레드시트(엑셀2급) 편집\따라하기\"/>
    </mc:Choice>
  </mc:AlternateContent>
  <bookViews>
    <workbookView xWindow="0" yWindow="0" windowWidth="24000" windowHeight="9585"/>
  </bookViews>
  <sheets>
    <sheet name="함수 문제2" sheetId="1" r:id="rId1"/>
    <sheet name="함수 문제2(정답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28" i="2"/>
  <c r="E29" i="2"/>
  <c r="E30" i="2"/>
  <c r="E31" i="2"/>
  <c r="E32" i="2"/>
  <c r="E33" i="2"/>
  <c r="E34" i="2"/>
  <c r="E26" i="2"/>
  <c r="K22" i="2"/>
  <c r="D22" i="2"/>
  <c r="C22" i="2"/>
  <c r="B22" i="2"/>
  <c r="K21" i="2"/>
  <c r="K20" i="2"/>
  <c r="K19" i="2"/>
  <c r="K18" i="2"/>
  <c r="K17" i="2"/>
  <c r="K16" i="2"/>
  <c r="K15" i="2"/>
  <c r="K14" i="2"/>
  <c r="J10" i="2"/>
  <c r="E10" i="2"/>
  <c r="J9" i="2"/>
  <c r="E9" i="2"/>
  <c r="J8" i="2"/>
  <c r="E8" i="2"/>
  <c r="J7" i="2"/>
  <c r="E7" i="2"/>
  <c r="J6" i="2"/>
  <c r="E6" i="2"/>
  <c r="J5" i="2"/>
  <c r="E5" i="2"/>
  <c r="J4" i="2"/>
  <c r="E4" i="2"/>
  <c r="J3" i="2"/>
  <c r="E3" i="2"/>
</calcChain>
</file>

<file path=xl/sharedStrings.xml><?xml version="1.0" encoding="utf-8"?>
<sst xmlns="http://schemas.openxmlformats.org/spreadsheetml/2006/main" count="200" uniqueCount="86">
  <si>
    <t>동호회 회원 현황</t>
    <phoneticPr fontId="1" type="noConversion"/>
  </si>
  <si>
    <t>성명</t>
    <phoneticPr fontId="1" type="noConversion"/>
  </si>
  <si>
    <t>지역</t>
    <phoneticPr fontId="1" type="noConversion"/>
  </si>
  <si>
    <t>주민등록번호</t>
    <phoneticPr fontId="1" type="noConversion"/>
  </si>
  <si>
    <t>서초구</t>
    <phoneticPr fontId="1" type="noConversion"/>
  </si>
  <si>
    <t>900725-1******</t>
    <phoneticPr fontId="1" type="noConversion"/>
  </si>
  <si>
    <t>노원구</t>
    <phoneticPr fontId="1" type="noConversion"/>
  </si>
  <si>
    <t>김세라</t>
    <phoneticPr fontId="1" type="noConversion"/>
  </si>
  <si>
    <t>마포구</t>
    <phoneticPr fontId="1" type="noConversion"/>
  </si>
  <si>
    <t>841205-2******</t>
    <phoneticPr fontId="1" type="noConversion"/>
  </si>
  <si>
    <t>이미영</t>
    <phoneticPr fontId="1" type="noConversion"/>
  </si>
  <si>
    <t>관악구</t>
    <phoneticPr fontId="1" type="noConversion"/>
  </si>
  <si>
    <t>유현진</t>
    <phoneticPr fontId="1" type="noConversion"/>
  </si>
  <si>
    <t>961008-2******</t>
    <phoneticPr fontId="1" type="noConversion"/>
  </si>
  <si>
    <t>기진희</t>
    <phoneticPr fontId="1" type="noConversion"/>
  </si>
  <si>
    <t>791112-1******</t>
    <phoneticPr fontId="1" type="noConversion"/>
  </si>
  <si>
    <t>성별</t>
    <phoneticPr fontId="1" type="noConversion"/>
  </si>
  <si>
    <t>090615-4******</t>
    <phoneticPr fontId="1" type="noConversion"/>
  </si>
  <si>
    <t>070126-3******</t>
    <phoneticPr fontId="1" type="noConversion"/>
  </si>
  <si>
    <t>040904-3******</t>
    <phoneticPr fontId="1" type="noConversion"/>
  </si>
  <si>
    <t>070807-4******</t>
    <phoneticPr fontId="1" type="noConversion"/>
  </si>
  <si>
    <t>이미영</t>
    <phoneticPr fontId="1" type="noConversion"/>
  </si>
  <si>
    <t>이재진</t>
    <phoneticPr fontId="1" type="noConversion"/>
  </si>
  <si>
    <t>김진우</t>
    <phoneticPr fontId="1" type="noConversion"/>
  </si>
  <si>
    <t>남영진</t>
    <phoneticPr fontId="1" type="noConversion"/>
  </si>
  <si>
    <t xml:space="preserve">[표1] </t>
    <phoneticPr fontId="3" type="noConversion"/>
  </si>
  <si>
    <t>[표2]</t>
    <phoneticPr fontId="1" type="noConversion"/>
  </si>
  <si>
    <t>김규정</t>
    <phoneticPr fontId="1" type="noConversion"/>
  </si>
  <si>
    <t>김수현</t>
    <phoneticPr fontId="1" type="noConversion"/>
  </si>
  <si>
    <t>정선길</t>
    <phoneticPr fontId="1" type="noConversion"/>
  </si>
  <si>
    <t>자격증여부</t>
    <phoneticPr fontId="3" type="noConversion"/>
  </si>
  <si>
    <t>합격여부</t>
    <phoneticPr fontId="1" type="noConversion"/>
  </si>
  <si>
    <t>면접점수</t>
    <phoneticPr fontId="3" type="noConversion"/>
  </si>
  <si>
    <t>유</t>
    <phoneticPr fontId="1" type="noConversion"/>
  </si>
  <si>
    <t>무</t>
    <phoneticPr fontId="1" type="noConversion"/>
  </si>
  <si>
    <t>무</t>
    <phoneticPr fontId="1" type="noConversion"/>
  </si>
  <si>
    <t>유</t>
    <phoneticPr fontId="1" type="noConversion"/>
  </si>
  <si>
    <t>성명</t>
    <phoneticPr fontId="3" type="noConversion"/>
  </si>
  <si>
    <t>면접 현황</t>
    <phoneticPr fontId="1" type="noConversion"/>
  </si>
  <si>
    <t>최문영</t>
    <phoneticPr fontId="1" type="noConversion"/>
  </si>
  <si>
    <t>서승환</t>
    <phoneticPr fontId="1" type="noConversion"/>
  </si>
  <si>
    <t>채준우</t>
    <phoneticPr fontId="1" type="noConversion"/>
  </si>
  <si>
    <t>이상철</t>
    <phoneticPr fontId="1" type="noConversion"/>
  </si>
  <si>
    <t>김현정</t>
    <phoneticPr fontId="1" type="noConversion"/>
  </si>
  <si>
    <t>응시번호</t>
  </si>
  <si>
    <t>1차</t>
  </si>
  <si>
    <t>2차</t>
  </si>
  <si>
    <t xml:space="preserve">[표3] </t>
    <phoneticPr fontId="3" type="noConversion"/>
  </si>
  <si>
    <t>표준편차</t>
    <phoneticPr fontId="1" type="noConversion"/>
  </si>
  <si>
    <t>3차</t>
    <phoneticPr fontId="1" type="noConversion"/>
  </si>
  <si>
    <t>사원명</t>
  </si>
  <si>
    <t>부서명</t>
  </si>
  <si>
    <t>남현우</t>
  </si>
  <si>
    <t>영업부</t>
  </si>
  <si>
    <t>김윤지</t>
  </si>
  <si>
    <t>이동민</t>
  </si>
  <si>
    <t>정하연</t>
  </si>
  <si>
    <t>기획부</t>
  </si>
  <si>
    <t>김시은</t>
  </si>
  <si>
    <t>최진우</t>
  </si>
  <si>
    <t>김지우</t>
  </si>
  <si>
    <t>홍보부</t>
  </si>
  <si>
    <t>전혜영</t>
  </si>
  <si>
    <t>김민성</t>
  </si>
  <si>
    <t>결과표</t>
    <phoneticPr fontId="1" type="noConversion"/>
  </si>
  <si>
    <t xml:space="preserve">[표4] </t>
    <phoneticPr fontId="3" type="noConversion"/>
  </si>
  <si>
    <t>휴가시작일</t>
    <phoneticPr fontId="1" type="noConversion"/>
  </si>
  <si>
    <t>휴가일수</t>
    <phoneticPr fontId="1" type="noConversion"/>
  </si>
  <si>
    <t>출근일</t>
    <phoneticPr fontId="1" type="noConversion"/>
  </si>
  <si>
    <t>8월 휴가 현황</t>
    <phoneticPr fontId="1" type="noConversion"/>
  </si>
  <si>
    <t>제품코드</t>
  </si>
  <si>
    <t>생산원가</t>
  </si>
  <si>
    <t>재고량</t>
  </si>
  <si>
    <t>HA-101</t>
  </si>
  <si>
    <t>HB-102</t>
  </si>
  <si>
    <t>HC-103</t>
  </si>
  <si>
    <t>HD-201</t>
  </si>
  <si>
    <t>HE-202</t>
  </si>
  <si>
    <t>HF-203</t>
  </si>
  <si>
    <t>HG-301</t>
  </si>
  <si>
    <t>HI-302</t>
  </si>
  <si>
    <t>HJ-303</t>
  </si>
  <si>
    <t xml:space="preserve">[표5] </t>
    <phoneticPr fontId="3" type="noConversion"/>
  </si>
  <si>
    <t>제품 현황</t>
    <phoneticPr fontId="1" type="noConversion"/>
  </si>
  <si>
    <t>생산량</t>
    <phoneticPr fontId="1" type="noConversion"/>
  </si>
  <si>
    <t>판매현황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</si>
</sst>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left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E16" sqref="E16"/>
    </sheetView>
  </sheetViews>
  <sheetFormatPr defaultRowHeight="16.5"/>
  <cols>
    <col min="2" max="2" width="9.875" customWidth="1"/>
    <col min="5" max="5" width="10.25" customWidth="1"/>
    <col min="8" max="8" width="12.25" customWidth="1"/>
    <col min="9" max="9" width="12.625" customWidth="1"/>
    <col min="10" max="10" width="9.75" customWidth="1"/>
    <col min="11" max="11" width="12.625" customWidth="1"/>
  </cols>
  <sheetData>
    <row r="1" spans="1:11">
      <c r="A1" s="1" t="s">
        <v>25</v>
      </c>
      <c r="B1" s="2" t="s">
        <v>0</v>
      </c>
      <c r="G1" s="2" t="s">
        <v>26</v>
      </c>
      <c r="H1" s="7" t="s">
        <v>38</v>
      </c>
      <c r="I1" s="8"/>
      <c r="J1" s="8"/>
      <c r="K1" s="8"/>
    </row>
    <row r="2" spans="1:11">
      <c r="A2" s="3" t="s">
        <v>1</v>
      </c>
      <c r="B2" s="3" t="s">
        <v>2</v>
      </c>
      <c r="C2" s="14" t="s">
        <v>3</v>
      </c>
      <c r="D2" s="15"/>
      <c r="E2" s="5" t="s">
        <v>16</v>
      </c>
      <c r="G2" s="3" t="s">
        <v>37</v>
      </c>
      <c r="H2" s="9" t="s">
        <v>30</v>
      </c>
      <c r="I2" s="9" t="s">
        <v>32</v>
      </c>
      <c r="J2" s="10" t="s">
        <v>31</v>
      </c>
    </row>
    <row r="3" spans="1:11">
      <c r="A3" s="4" t="s">
        <v>24</v>
      </c>
      <c r="B3" s="4" t="s">
        <v>4</v>
      </c>
      <c r="C3" s="12" t="s">
        <v>5</v>
      </c>
      <c r="D3" s="13"/>
      <c r="E3" s="6"/>
      <c r="G3" s="3" t="s">
        <v>43</v>
      </c>
      <c r="H3" s="9" t="s">
        <v>33</v>
      </c>
      <c r="I3" s="9">
        <v>96</v>
      </c>
      <c r="J3" s="3"/>
    </row>
    <row r="4" spans="1:11">
      <c r="A4" s="4" t="s">
        <v>22</v>
      </c>
      <c r="B4" s="4" t="s">
        <v>6</v>
      </c>
      <c r="C4" s="12" t="s">
        <v>18</v>
      </c>
      <c r="D4" s="13"/>
      <c r="E4" s="6"/>
      <c r="G4" s="3" t="s">
        <v>39</v>
      </c>
      <c r="H4" s="9" t="s">
        <v>34</v>
      </c>
      <c r="I4" s="9">
        <v>84</v>
      </c>
      <c r="J4" s="3"/>
    </row>
    <row r="5" spans="1:11">
      <c r="A5" s="4" t="s">
        <v>7</v>
      </c>
      <c r="B5" s="4" t="s">
        <v>8</v>
      </c>
      <c r="C5" s="12" t="s">
        <v>9</v>
      </c>
      <c r="D5" s="13"/>
      <c r="E5" s="6"/>
      <c r="G5" s="3" t="s">
        <v>27</v>
      </c>
      <c r="H5" s="9" t="s">
        <v>33</v>
      </c>
      <c r="I5" s="9">
        <v>76</v>
      </c>
      <c r="J5" s="3"/>
    </row>
    <row r="6" spans="1:11">
      <c r="A6" s="4" t="s">
        <v>10</v>
      </c>
      <c r="B6" s="4" t="s">
        <v>11</v>
      </c>
      <c r="C6" s="12" t="s">
        <v>17</v>
      </c>
      <c r="D6" s="13"/>
      <c r="E6" s="6"/>
      <c r="G6" s="3" t="s">
        <v>28</v>
      </c>
      <c r="H6" s="9" t="s">
        <v>33</v>
      </c>
      <c r="I6" s="9">
        <v>82</v>
      </c>
      <c r="J6" s="3"/>
    </row>
    <row r="7" spans="1:11">
      <c r="A7" s="4" t="s">
        <v>12</v>
      </c>
      <c r="B7" s="4" t="s">
        <v>4</v>
      </c>
      <c r="C7" s="12" t="s">
        <v>13</v>
      </c>
      <c r="D7" s="13"/>
      <c r="E7" s="6"/>
      <c r="G7" s="3" t="s">
        <v>40</v>
      </c>
      <c r="H7" s="9" t="s">
        <v>35</v>
      </c>
      <c r="I7" s="9">
        <v>94</v>
      </c>
      <c r="J7" s="3"/>
    </row>
    <row r="8" spans="1:11">
      <c r="A8" s="4" t="s">
        <v>14</v>
      </c>
      <c r="B8" s="4" t="s">
        <v>11</v>
      </c>
      <c r="C8" s="12" t="s">
        <v>19</v>
      </c>
      <c r="D8" s="13"/>
      <c r="E8" s="6"/>
      <c r="G8" s="3" t="s">
        <v>42</v>
      </c>
      <c r="H8" s="9" t="s">
        <v>36</v>
      </c>
      <c r="I8" s="9">
        <v>82</v>
      </c>
      <c r="J8" s="3"/>
    </row>
    <row r="9" spans="1:11">
      <c r="A9" s="4" t="s">
        <v>23</v>
      </c>
      <c r="B9" s="4" t="s">
        <v>8</v>
      </c>
      <c r="C9" s="12" t="s">
        <v>15</v>
      </c>
      <c r="D9" s="13"/>
      <c r="E9" s="6"/>
      <c r="G9" s="3" t="s">
        <v>41</v>
      </c>
      <c r="H9" s="9" t="s">
        <v>35</v>
      </c>
      <c r="I9" s="9">
        <v>90</v>
      </c>
      <c r="J9" s="3"/>
    </row>
    <row r="10" spans="1:11">
      <c r="A10" s="4" t="s">
        <v>21</v>
      </c>
      <c r="B10" s="4" t="s">
        <v>6</v>
      </c>
      <c r="C10" s="12" t="s">
        <v>20</v>
      </c>
      <c r="D10" s="13"/>
      <c r="E10" s="6"/>
      <c r="G10" s="3" t="s">
        <v>29</v>
      </c>
      <c r="H10" s="9" t="s">
        <v>33</v>
      </c>
      <c r="I10" s="9">
        <v>72</v>
      </c>
      <c r="J10" s="3"/>
    </row>
    <row r="12" spans="1:11">
      <c r="A12" s="1" t="s">
        <v>47</v>
      </c>
      <c r="B12" s="2" t="s">
        <v>64</v>
      </c>
      <c r="G12" s="1" t="s">
        <v>65</v>
      </c>
      <c r="H12" s="7" t="s">
        <v>69</v>
      </c>
    </row>
    <row r="13" spans="1:11">
      <c r="A13" s="4" t="s">
        <v>44</v>
      </c>
      <c r="B13" s="4" t="s">
        <v>45</v>
      </c>
      <c r="C13" s="4" t="s">
        <v>46</v>
      </c>
      <c r="D13" s="4" t="s">
        <v>49</v>
      </c>
      <c r="G13" s="4" t="s">
        <v>50</v>
      </c>
      <c r="H13" s="4" t="s">
        <v>51</v>
      </c>
      <c r="I13" s="4" t="s">
        <v>66</v>
      </c>
      <c r="J13" s="4" t="s">
        <v>67</v>
      </c>
      <c r="K13" s="5" t="s">
        <v>68</v>
      </c>
    </row>
    <row r="14" spans="1:11">
      <c r="A14" s="4">
        <v>21001</v>
      </c>
      <c r="B14" s="4">
        <v>86</v>
      </c>
      <c r="C14" s="4">
        <v>94</v>
      </c>
      <c r="D14" s="4">
        <v>90</v>
      </c>
      <c r="G14" s="4" t="s">
        <v>52</v>
      </c>
      <c r="H14" s="4" t="s">
        <v>53</v>
      </c>
      <c r="I14" s="6">
        <v>44045</v>
      </c>
      <c r="J14" s="4">
        <v>8</v>
      </c>
      <c r="K14" s="6"/>
    </row>
    <row r="15" spans="1:11">
      <c r="A15" s="4">
        <v>21002</v>
      </c>
      <c r="B15" s="4">
        <v>82</v>
      </c>
      <c r="C15" s="4">
        <v>86</v>
      </c>
      <c r="D15" s="4">
        <v>76</v>
      </c>
      <c r="G15" s="4" t="s">
        <v>54</v>
      </c>
      <c r="H15" s="4" t="s">
        <v>53</v>
      </c>
      <c r="I15" s="6">
        <v>44047</v>
      </c>
      <c r="J15" s="4">
        <v>5</v>
      </c>
      <c r="K15" s="6"/>
    </row>
    <row r="16" spans="1:11">
      <c r="A16" s="4">
        <v>21003</v>
      </c>
      <c r="B16" s="4">
        <v>92</v>
      </c>
      <c r="C16" s="4">
        <v>45</v>
      </c>
      <c r="D16" s="4">
        <v>92</v>
      </c>
      <c r="G16" s="4" t="s">
        <v>55</v>
      </c>
      <c r="H16" s="4" t="s">
        <v>53</v>
      </c>
      <c r="I16" s="6">
        <v>44046</v>
      </c>
      <c r="J16" s="4">
        <v>4</v>
      </c>
      <c r="K16" s="6"/>
    </row>
    <row r="17" spans="1:11">
      <c r="A17" s="4">
        <v>21004</v>
      </c>
      <c r="B17" s="4">
        <v>88</v>
      </c>
      <c r="C17" s="4">
        <v>76</v>
      </c>
      <c r="D17" s="4">
        <v>66</v>
      </c>
      <c r="G17" s="4" t="s">
        <v>56</v>
      </c>
      <c r="H17" s="4" t="s">
        <v>57</v>
      </c>
      <c r="I17" s="6">
        <v>44048</v>
      </c>
      <c r="J17" s="4">
        <v>6</v>
      </c>
      <c r="K17" s="6"/>
    </row>
    <row r="18" spans="1:11">
      <c r="A18" s="4">
        <v>21005</v>
      </c>
      <c r="B18" s="4">
        <v>92</v>
      </c>
      <c r="C18" s="4">
        <v>80</v>
      </c>
      <c r="D18" s="4">
        <v>72</v>
      </c>
      <c r="G18" s="4" t="s">
        <v>58</v>
      </c>
      <c r="H18" s="4" t="s">
        <v>57</v>
      </c>
      <c r="I18" s="6">
        <v>44054</v>
      </c>
      <c r="J18" s="4">
        <v>7</v>
      </c>
      <c r="K18" s="6"/>
    </row>
    <row r="19" spans="1:11">
      <c r="A19" s="4">
        <v>21006</v>
      </c>
      <c r="B19" s="4">
        <v>84</v>
      </c>
      <c r="C19" s="4">
        <v>82</v>
      </c>
      <c r="D19" s="4">
        <v>76</v>
      </c>
      <c r="G19" s="4" t="s">
        <v>59</v>
      </c>
      <c r="H19" s="4" t="s">
        <v>57</v>
      </c>
      <c r="I19" s="6">
        <v>44058</v>
      </c>
      <c r="J19" s="4">
        <v>5</v>
      </c>
      <c r="K19" s="6"/>
    </row>
    <row r="20" spans="1:11">
      <c r="A20" s="4">
        <v>21007</v>
      </c>
      <c r="B20" s="4">
        <v>64</v>
      </c>
      <c r="C20" s="4">
        <v>62</v>
      </c>
      <c r="D20" s="4">
        <v>80</v>
      </c>
      <c r="G20" s="4" t="s">
        <v>60</v>
      </c>
      <c r="H20" s="4" t="s">
        <v>61</v>
      </c>
      <c r="I20" s="6">
        <v>44049</v>
      </c>
      <c r="J20" s="4">
        <v>6</v>
      </c>
      <c r="K20" s="6"/>
    </row>
    <row r="21" spans="1:11">
      <c r="A21" s="4">
        <v>21008</v>
      </c>
      <c r="B21" s="4">
        <v>56</v>
      </c>
      <c r="C21" s="4">
        <v>58</v>
      </c>
      <c r="D21" s="4">
        <v>76</v>
      </c>
      <c r="G21" s="4" t="s">
        <v>62</v>
      </c>
      <c r="H21" s="4" t="s">
        <v>61</v>
      </c>
      <c r="I21" s="6">
        <v>44063</v>
      </c>
      <c r="J21" s="4">
        <v>4</v>
      </c>
      <c r="K21" s="6"/>
    </row>
    <row r="22" spans="1:11">
      <c r="A22" s="5" t="s">
        <v>48</v>
      </c>
      <c r="B22" s="4"/>
      <c r="C22" s="4"/>
      <c r="D22" s="4"/>
      <c r="G22" s="4" t="s">
        <v>63</v>
      </c>
      <c r="H22" s="4" t="s">
        <v>61</v>
      </c>
      <c r="I22" s="6">
        <v>44050</v>
      </c>
      <c r="J22" s="4">
        <v>5</v>
      </c>
      <c r="K22" s="6"/>
    </row>
    <row r="24" spans="1:11">
      <c r="A24" s="1" t="s">
        <v>82</v>
      </c>
      <c r="B24" s="2" t="s">
        <v>83</v>
      </c>
    </row>
    <row r="25" spans="1:11">
      <c r="A25" s="4" t="s">
        <v>70</v>
      </c>
      <c r="B25" s="4" t="s">
        <v>71</v>
      </c>
      <c r="C25" s="4" t="s">
        <v>84</v>
      </c>
      <c r="D25" s="4" t="s">
        <v>72</v>
      </c>
      <c r="E25" s="5" t="s">
        <v>85</v>
      </c>
    </row>
    <row r="26" spans="1:11">
      <c r="A26" s="4" t="s">
        <v>73</v>
      </c>
      <c r="B26" s="11">
        <v>12500</v>
      </c>
      <c r="C26" s="4">
        <v>585</v>
      </c>
      <c r="D26" s="4">
        <v>12</v>
      </c>
      <c r="E26" s="4"/>
    </row>
    <row r="27" spans="1:11">
      <c r="A27" s="4" t="s">
        <v>74</v>
      </c>
      <c r="B27" s="11">
        <v>13500</v>
      </c>
      <c r="C27" s="4">
        <v>245</v>
      </c>
      <c r="D27" s="4">
        <v>5</v>
      </c>
      <c r="E27" s="4"/>
    </row>
    <row r="28" spans="1:11">
      <c r="A28" s="4" t="s">
        <v>75</v>
      </c>
      <c r="B28" s="11">
        <v>14500</v>
      </c>
      <c r="C28" s="4">
        <v>267</v>
      </c>
      <c r="D28" s="4">
        <v>24</v>
      </c>
      <c r="E28" s="4"/>
    </row>
    <row r="29" spans="1:11">
      <c r="A29" s="4" t="s">
        <v>76</v>
      </c>
      <c r="B29" s="11">
        <v>15500</v>
      </c>
      <c r="C29" s="4">
        <v>197</v>
      </c>
      <c r="D29" s="4">
        <v>3</v>
      </c>
      <c r="E29" s="4"/>
    </row>
    <row r="30" spans="1:11">
      <c r="A30" s="4" t="s">
        <v>77</v>
      </c>
      <c r="B30" s="11">
        <v>16500</v>
      </c>
      <c r="C30" s="4">
        <v>280</v>
      </c>
      <c r="D30" s="4">
        <v>14</v>
      </c>
      <c r="E30" s="4"/>
    </row>
    <row r="31" spans="1:11">
      <c r="A31" s="4" t="s">
        <v>78</v>
      </c>
      <c r="B31" s="11">
        <v>17500</v>
      </c>
      <c r="C31" s="4">
        <v>150</v>
      </c>
      <c r="D31" s="4">
        <v>0</v>
      </c>
      <c r="E31" s="4"/>
    </row>
    <row r="32" spans="1:11">
      <c r="A32" s="4" t="s">
        <v>79</v>
      </c>
      <c r="B32" s="11">
        <v>18500</v>
      </c>
      <c r="C32" s="4">
        <v>700</v>
      </c>
      <c r="D32" s="4">
        <v>12</v>
      </c>
      <c r="E32" s="4"/>
    </row>
    <row r="33" spans="1:5">
      <c r="A33" s="4" t="s">
        <v>80</v>
      </c>
      <c r="B33" s="11">
        <v>19500</v>
      </c>
      <c r="C33" s="4">
        <v>190</v>
      </c>
      <c r="D33" s="4">
        <v>10</v>
      </c>
      <c r="E33" s="4"/>
    </row>
    <row r="34" spans="1:5">
      <c r="A34" s="4" t="s">
        <v>81</v>
      </c>
      <c r="B34" s="11">
        <v>20500</v>
      </c>
      <c r="C34" s="4">
        <v>120</v>
      </c>
      <c r="D34" s="4">
        <v>30</v>
      </c>
      <c r="E34" s="4"/>
    </row>
  </sheetData>
  <mergeCells count="9">
    <mergeCell ref="C2:D2"/>
    <mergeCell ref="C3:D3"/>
    <mergeCell ref="C4:D4"/>
    <mergeCell ref="C8:D8"/>
    <mergeCell ref="C9:D9"/>
    <mergeCell ref="C10:D10"/>
    <mergeCell ref="C5:D5"/>
    <mergeCell ref="C6:D6"/>
    <mergeCell ref="C7:D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activeCell="N15" sqref="N15"/>
    </sheetView>
  </sheetViews>
  <sheetFormatPr defaultRowHeight="16.5"/>
  <cols>
    <col min="2" max="2" width="9.875" customWidth="1"/>
    <col min="5" max="5" width="10.25" customWidth="1"/>
    <col min="8" max="8" width="12.25" customWidth="1"/>
    <col min="9" max="9" width="12.625" customWidth="1"/>
    <col min="10" max="10" width="9.75" customWidth="1"/>
    <col min="11" max="11" width="12.625" customWidth="1"/>
  </cols>
  <sheetData>
    <row r="1" spans="1:11">
      <c r="A1" s="1" t="s">
        <v>25</v>
      </c>
      <c r="B1" s="2" t="s">
        <v>0</v>
      </c>
      <c r="G1" s="2" t="s">
        <v>26</v>
      </c>
      <c r="H1" s="7" t="s">
        <v>38</v>
      </c>
      <c r="I1" s="8"/>
      <c r="J1" s="8"/>
      <c r="K1" s="8"/>
    </row>
    <row r="2" spans="1:11">
      <c r="A2" s="3" t="s">
        <v>1</v>
      </c>
      <c r="B2" s="3" t="s">
        <v>2</v>
      </c>
      <c r="C2" s="14" t="s">
        <v>3</v>
      </c>
      <c r="D2" s="15"/>
      <c r="E2" s="5" t="s">
        <v>16</v>
      </c>
      <c r="G2" s="3" t="s">
        <v>37</v>
      </c>
      <c r="H2" s="9" t="s">
        <v>30</v>
      </c>
      <c r="I2" s="9" t="s">
        <v>32</v>
      </c>
      <c r="J2" s="10" t="s">
        <v>31</v>
      </c>
    </row>
    <row r="3" spans="1:11">
      <c r="A3" s="4" t="s">
        <v>24</v>
      </c>
      <c r="B3" s="4" t="s">
        <v>4</v>
      </c>
      <c r="C3" s="12" t="s">
        <v>5</v>
      </c>
      <c r="D3" s="13"/>
      <c r="E3" s="6" t="str">
        <f>IF(OR(MID(C3,8,1)="1",MID(C3,8,1)="3"),"남","여")</f>
        <v>남</v>
      </c>
      <c r="G3" s="3" t="s">
        <v>43</v>
      </c>
      <c r="H3" s="9" t="s">
        <v>33</v>
      </c>
      <c r="I3" s="9">
        <v>96</v>
      </c>
      <c r="J3" s="3" t="str">
        <f>IF(IF(H3="유",3,0)+I3&gt;=AVERAGE($I$3:$I$10),"합격","불합격")</f>
        <v>합격</v>
      </c>
    </row>
    <row r="4" spans="1:11">
      <c r="A4" s="4" t="s">
        <v>22</v>
      </c>
      <c r="B4" s="4" t="s">
        <v>6</v>
      </c>
      <c r="C4" s="12" t="s">
        <v>18</v>
      </c>
      <c r="D4" s="13"/>
      <c r="E4" s="6" t="str">
        <f t="shared" ref="E4:E10" si="0">IF(OR(MID(C4,8,1)="1",MID(C4,8,1)="3"),"남","여")</f>
        <v>남</v>
      </c>
      <c r="G4" s="3" t="s">
        <v>39</v>
      </c>
      <c r="H4" s="9" t="s">
        <v>34</v>
      </c>
      <c r="I4" s="9">
        <v>84</v>
      </c>
      <c r="J4" s="3" t="str">
        <f t="shared" ref="J4:J10" si="1">IF(IF(H4="유",3,0)+I4&gt;=AVERAGE($I$3:$I$10),"합격","불합격")</f>
        <v>불합격</v>
      </c>
    </row>
    <row r="5" spans="1:11">
      <c r="A5" s="4" t="s">
        <v>7</v>
      </c>
      <c r="B5" s="4" t="s">
        <v>8</v>
      </c>
      <c r="C5" s="12" t="s">
        <v>9</v>
      </c>
      <c r="D5" s="13"/>
      <c r="E5" s="6" t="str">
        <f t="shared" si="0"/>
        <v>여</v>
      </c>
      <c r="G5" s="3" t="s">
        <v>27</v>
      </c>
      <c r="H5" s="9" t="s">
        <v>33</v>
      </c>
      <c r="I5" s="9">
        <v>76</v>
      </c>
      <c r="J5" s="3" t="str">
        <f t="shared" si="1"/>
        <v>불합격</v>
      </c>
    </row>
    <row r="6" spans="1:11">
      <c r="A6" s="4" t="s">
        <v>10</v>
      </c>
      <c r="B6" s="4" t="s">
        <v>11</v>
      </c>
      <c r="C6" s="12" t="s">
        <v>17</v>
      </c>
      <c r="D6" s="13"/>
      <c r="E6" s="6" t="str">
        <f t="shared" si="0"/>
        <v>여</v>
      </c>
      <c r="G6" s="3" t="s">
        <v>28</v>
      </c>
      <c r="H6" s="9" t="s">
        <v>33</v>
      </c>
      <c r="I6" s="9">
        <v>82</v>
      </c>
      <c r="J6" s="3" t="str">
        <f t="shared" si="1"/>
        <v>합격</v>
      </c>
    </row>
    <row r="7" spans="1:11">
      <c r="A7" s="4" t="s">
        <v>12</v>
      </c>
      <c r="B7" s="4" t="s">
        <v>4</v>
      </c>
      <c r="C7" s="12" t="s">
        <v>13</v>
      </c>
      <c r="D7" s="13"/>
      <c r="E7" s="6" t="str">
        <f t="shared" si="0"/>
        <v>여</v>
      </c>
      <c r="G7" s="3" t="s">
        <v>40</v>
      </c>
      <c r="H7" s="9" t="s">
        <v>35</v>
      </c>
      <c r="I7" s="9">
        <v>94</v>
      </c>
      <c r="J7" s="3" t="str">
        <f t="shared" si="1"/>
        <v>합격</v>
      </c>
    </row>
    <row r="8" spans="1:11">
      <c r="A8" s="4" t="s">
        <v>14</v>
      </c>
      <c r="B8" s="4" t="s">
        <v>11</v>
      </c>
      <c r="C8" s="12" t="s">
        <v>19</v>
      </c>
      <c r="D8" s="13"/>
      <c r="E8" s="6" t="str">
        <f t="shared" si="0"/>
        <v>남</v>
      </c>
      <c r="G8" s="3" t="s">
        <v>42</v>
      </c>
      <c r="H8" s="9" t="s">
        <v>36</v>
      </c>
      <c r="I8" s="9">
        <v>82</v>
      </c>
      <c r="J8" s="3" t="str">
        <f t="shared" si="1"/>
        <v>합격</v>
      </c>
    </row>
    <row r="9" spans="1:11">
      <c r="A9" s="4" t="s">
        <v>23</v>
      </c>
      <c r="B9" s="4" t="s">
        <v>8</v>
      </c>
      <c r="C9" s="12" t="s">
        <v>15</v>
      </c>
      <c r="D9" s="13"/>
      <c r="E9" s="6" t="str">
        <f t="shared" si="0"/>
        <v>남</v>
      </c>
      <c r="G9" s="3" t="s">
        <v>41</v>
      </c>
      <c r="H9" s="9" t="s">
        <v>35</v>
      </c>
      <c r="I9" s="9">
        <v>90</v>
      </c>
      <c r="J9" s="3" t="str">
        <f t="shared" si="1"/>
        <v>합격</v>
      </c>
    </row>
    <row r="10" spans="1:11">
      <c r="A10" s="4" t="s">
        <v>21</v>
      </c>
      <c r="B10" s="4" t="s">
        <v>6</v>
      </c>
      <c r="C10" s="12" t="s">
        <v>20</v>
      </c>
      <c r="D10" s="13"/>
      <c r="E10" s="6" t="str">
        <f t="shared" si="0"/>
        <v>여</v>
      </c>
      <c r="G10" s="3" t="s">
        <v>29</v>
      </c>
      <c r="H10" s="9" t="s">
        <v>33</v>
      </c>
      <c r="I10" s="9">
        <v>72</v>
      </c>
      <c r="J10" s="3" t="str">
        <f t="shared" si="1"/>
        <v>불합격</v>
      </c>
    </row>
    <row r="12" spans="1:11">
      <c r="A12" s="1" t="s">
        <v>47</v>
      </c>
      <c r="B12" s="2" t="s">
        <v>64</v>
      </c>
      <c r="G12" s="1" t="s">
        <v>65</v>
      </c>
      <c r="H12" s="7" t="s">
        <v>69</v>
      </c>
    </row>
    <row r="13" spans="1:11">
      <c r="A13" s="4" t="s">
        <v>44</v>
      </c>
      <c r="B13" s="4" t="s">
        <v>45</v>
      </c>
      <c r="C13" s="4" t="s">
        <v>46</v>
      </c>
      <c r="D13" s="4" t="s">
        <v>49</v>
      </c>
      <c r="G13" s="4" t="s">
        <v>50</v>
      </c>
      <c r="H13" s="4" t="s">
        <v>51</v>
      </c>
      <c r="I13" s="4" t="s">
        <v>66</v>
      </c>
      <c r="J13" s="4" t="s">
        <v>67</v>
      </c>
      <c r="K13" s="5" t="s">
        <v>68</v>
      </c>
    </row>
    <row r="14" spans="1:11">
      <c r="A14" s="4">
        <v>21001</v>
      </c>
      <c r="B14" s="4">
        <v>86</v>
      </c>
      <c r="C14" s="4">
        <v>94</v>
      </c>
      <c r="D14" s="4">
        <v>90</v>
      </c>
      <c r="G14" s="4" t="s">
        <v>52</v>
      </c>
      <c r="H14" s="4" t="s">
        <v>53</v>
      </c>
      <c r="I14" s="6">
        <v>44045</v>
      </c>
      <c r="J14" s="4">
        <v>8</v>
      </c>
      <c r="K14" s="6">
        <f>WORKDAY(I14,J14)</f>
        <v>44055</v>
      </c>
    </row>
    <row r="15" spans="1:11">
      <c r="A15" s="4">
        <v>21002</v>
      </c>
      <c r="B15" s="4">
        <v>82</v>
      </c>
      <c r="C15" s="4">
        <v>86</v>
      </c>
      <c r="D15" s="4">
        <v>76</v>
      </c>
      <c r="G15" s="4" t="s">
        <v>54</v>
      </c>
      <c r="H15" s="4" t="s">
        <v>53</v>
      </c>
      <c r="I15" s="6">
        <v>44047</v>
      </c>
      <c r="J15" s="4">
        <v>5</v>
      </c>
      <c r="K15" s="6">
        <f t="shared" ref="K15:K22" si="2">WORKDAY(I15,J15)</f>
        <v>44054</v>
      </c>
    </row>
    <row r="16" spans="1:11">
      <c r="A16" s="4">
        <v>21003</v>
      </c>
      <c r="B16" s="4">
        <v>92</v>
      </c>
      <c r="C16" s="4">
        <v>45</v>
      </c>
      <c r="D16" s="4">
        <v>92</v>
      </c>
      <c r="G16" s="4" t="s">
        <v>55</v>
      </c>
      <c r="H16" s="4" t="s">
        <v>53</v>
      </c>
      <c r="I16" s="6">
        <v>44046</v>
      </c>
      <c r="J16" s="4">
        <v>4</v>
      </c>
      <c r="K16" s="6">
        <f t="shared" si="2"/>
        <v>44050</v>
      </c>
    </row>
    <row r="17" spans="1:11">
      <c r="A17" s="4">
        <v>21004</v>
      </c>
      <c r="B17" s="4">
        <v>88</v>
      </c>
      <c r="C17" s="4">
        <v>76</v>
      </c>
      <c r="D17" s="4">
        <v>66</v>
      </c>
      <c r="G17" s="4" t="s">
        <v>56</v>
      </c>
      <c r="H17" s="4" t="s">
        <v>57</v>
      </c>
      <c r="I17" s="6">
        <v>44048</v>
      </c>
      <c r="J17" s="4">
        <v>6</v>
      </c>
      <c r="K17" s="6">
        <f t="shared" si="2"/>
        <v>44056</v>
      </c>
    </row>
    <row r="18" spans="1:11">
      <c r="A18" s="4">
        <v>21005</v>
      </c>
      <c r="B18" s="4">
        <v>92</v>
      </c>
      <c r="C18" s="4">
        <v>80</v>
      </c>
      <c r="D18" s="4">
        <v>72</v>
      </c>
      <c r="G18" s="4" t="s">
        <v>58</v>
      </c>
      <c r="H18" s="4" t="s">
        <v>57</v>
      </c>
      <c r="I18" s="6">
        <v>44054</v>
      </c>
      <c r="J18" s="4">
        <v>7</v>
      </c>
      <c r="K18" s="6">
        <f t="shared" si="2"/>
        <v>44063</v>
      </c>
    </row>
    <row r="19" spans="1:11">
      <c r="A19" s="4">
        <v>21006</v>
      </c>
      <c r="B19" s="4">
        <v>84</v>
      </c>
      <c r="C19" s="4">
        <v>82</v>
      </c>
      <c r="D19" s="4">
        <v>76</v>
      </c>
      <c r="G19" s="4" t="s">
        <v>59</v>
      </c>
      <c r="H19" s="4" t="s">
        <v>57</v>
      </c>
      <c r="I19" s="6">
        <v>44058</v>
      </c>
      <c r="J19" s="4">
        <v>5</v>
      </c>
      <c r="K19" s="6">
        <f t="shared" si="2"/>
        <v>44064</v>
      </c>
    </row>
    <row r="20" spans="1:11">
      <c r="A20" s="4">
        <v>21007</v>
      </c>
      <c r="B20" s="4">
        <v>64</v>
      </c>
      <c r="C20" s="4">
        <v>62</v>
      </c>
      <c r="D20" s="4">
        <v>80</v>
      </c>
      <c r="G20" s="4" t="s">
        <v>60</v>
      </c>
      <c r="H20" s="4" t="s">
        <v>61</v>
      </c>
      <c r="I20" s="6">
        <v>44049</v>
      </c>
      <c r="J20" s="4">
        <v>6</v>
      </c>
      <c r="K20" s="6">
        <f t="shared" si="2"/>
        <v>44057</v>
      </c>
    </row>
    <row r="21" spans="1:11">
      <c r="A21" s="4">
        <v>21008</v>
      </c>
      <c r="B21" s="4">
        <v>56</v>
      </c>
      <c r="C21" s="4">
        <v>58</v>
      </c>
      <c r="D21" s="4">
        <v>76</v>
      </c>
      <c r="G21" s="4" t="s">
        <v>62</v>
      </c>
      <c r="H21" s="4" t="s">
        <v>61</v>
      </c>
      <c r="I21" s="6">
        <v>44063</v>
      </c>
      <c r="J21" s="4">
        <v>4</v>
      </c>
      <c r="K21" s="6">
        <f t="shared" si="2"/>
        <v>44069</v>
      </c>
    </row>
    <row r="22" spans="1:11">
      <c r="A22" s="5" t="s">
        <v>48</v>
      </c>
      <c r="B22" s="4">
        <f>ROUNDDOWN(STDEV(B14:B21),1)</f>
        <v>13.2</v>
      </c>
      <c r="C22" s="4">
        <f t="shared" ref="C22:D22" si="3">ROUNDDOWN(STDEV(C14:C21),1)</f>
        <v>16.3</v>
      </c>
      <c r="D22" s="4">
        <f t="shared" si="3"/>
        <v>8.6999999999999993</v>
      </c>
      <c r="G22" s="4" t="s">
        <v>63</v>
      </c>
      <c r="H22" s="4" t="s">
        <v>61</v>
      </c>
      <c r="I22" s="6">
        <v>44050</v>
      </c>
      <c r="J22" s="4">
        <v>5</v>
      </c>
      <c r="K22" s="6">
        <f t="shared" si="2"/>
        <v>44057</v>
      </c>
    </row>
    <row r="24" spans="1:11">
      <c r="A24" s="1" t="s">
        <v>82</v>
      </c>
      <c r="B24" s="2" t="s">
        <v>83</v>
      </c>
    </row>
    <row r="25" spans="1:11">
      <c r="A25" s="4" t="s">
        <v>70</v>
      </c>
      <c r="B25" s="4" t="s">
        <v>71</v>
      </c>
      <c r="C25" s="4" t="s">
        <v>84</v>
      </c>
      <c r="D25" s="4" t="s">
        <v>72</v>
      </c>
      <c r="E25" s="5" t="s">
        <v>85</v>
      </c>
    </row>
    <row r="26" spans="1:11">
      <c r="A26" s="4" t="s">
        <v>73</v>
      </c>
      <c r="B26" s="11">
        <v>12500</v>
      </c>
      <c r="C26" s="4">
        <v>585</v>
      </c>
      <c r="D26" s="4">
        <v>12</v>
      </c>
      <c r="E26" s="4" t="str">
        <f>IF(AND(C26&gt;=500,D26&lt;15),"인기",IF(AND(C26&gt;=250,D26&lt;25),"보통",""))</f>
        <v>인기</v>
      </c>
    </row>
    <row r="27" spans="1:11">
      <c r="A27" s="4" t="s">
        <v>74</v>
      </c>
      <c r="B27" s="11">
        <v>13500</v>
      </c>
      <c r="C27" s="4">
        <v>245</v>
      </c>
      <c r="D27" s="4">
        <v>5</v>
      </c>
      <c r="E27" s="4" t="str">
        <f t="shared" ref="E27:E34" si="4">IF(AND(C27&gt;=500,D27&lt;15),"인기",IF(AND(C27&gt;=250,D27&lt;25),"보통",""))</f>
        <v/>
      </c>
    </row>
    <row r="28" spans="1:11">
      <c r="A28" s="4" t="s">
        <v>75</v>
      </c>
      <c r="B28" s="11">
        <v>14500</v>
      </c>
      <c r="C28" s="4">
        <v>267</v>
      </c>
      <c r="D28" s="4">
        <v>24</v>
      </c>
      <c r="E28" s="4" t="str">
        <f t="shared" si="4"/>
        <v>보통</v>
      </c>
    </row>
    <row r="29" spans="1:11">
      <c r="A29" s="4" t="s">
        <v>76</v>
      </c>
      <c r="B29" s="11">
        <v>15500</v>
      </c>
      <c r="C29" s="4">
        <v>197</v>
      </c>
      <c r="D29" s="4">
        <v>3</v>
      </c>
      <c r="E29" s="4" t="str">
        <f t="shared" si="4"/>
        <v/>
      </c>
    </row>
    <row r="30" spans="1:11">
      <c r="A30" s="4" t="s">
        <v>77</v>
      </c>
      <c r="B30" s="11">
        <v>16500</v>
      </c>
      <c r="C30" s="4">
        <v>280</v>
      </c>
      <c r="D30" s="4">
        <v>14</v>
      </c>
      <c r="E30" s="4" t="str">
        <f t="shared" si="4"/>
        <v>보통</v>
      </c>
    </row>
    <row r="31" spans="1:11">
      <c r="A31" s="4" t="s">
        <v>78</v>
      </c>
      <c r="B31" s="11">
        <v>17500</v>
      </c>
      <c r="C31" s="4">
        <v>150</v>
      </c>
      <c r="D31" s="4">
        <v>0</v>
      </c>
      <c r="E31" s="4" t="str">
        <f t="shared" si="4"/>
        <v/>
      </c>
    </row>
    <row r="32" spans="1:11">
      <c r="A32" s="4" t="s">
        <v>79</v>
      </c>
      <c r="B32" s="11">
        <v>18500</v>
      </c>
      <c r="C32" s="4">
        <v>700</v>
      </c>
      <c r="D32" s="4">
        <v>12</v>
      </c>
      <c r="E32" s="4" t="str">
        <f t="shared" si="4"/>
        <v>인기</v>
      </c>
    </row>
    <row r="33" spans="1:5">
      <c r="A33" s="4" t="s">
        <v>80</v>
      </c>
      <c r="B33" s="11">
        <v>19500</v>
      </c>
      <c r="C33" s="4">
        <v>190</v>
      </c>
      <c r="D33" s="4">
        <v>10</v>
      </c>
      <c r="E33" s="4" t="str">
        <f t="shared" si="4"/>
        <v/>
      </c>
    </row>
    <row r="34" spans="1:5">
      <c r="A34" s="4" t="s">
        <v>81</v>
      </c>
      <c r="B34" s="11">
        <v>20500</v>
      </c>
      <c r="C34" s="4">
        <v>120</v>
      </c>
      <c r="D34" s="4">
        <v>30</v>
      </c>
      <c r="E34" s="4" t="str">
        <f t="shared" si="4"/>
        <v/>
      </c>
    </row>
  </sheetData>
  <mergeCells count="9">
    <mergeCell ref="C8:D8"/>
    <mergeCell ref="C9:D9"/>
    <mergeCell ref="C10:D10"/>
    <mergeCell ref="C2:D2"/>
    <mergeCell ref="C3:D3"/>
    <mergeCell ref="C4:D4"/>
    <mergeCell ref="C5:D5"/>
    <mergeCell ref="C6:D6"/>
    <mergeCell ref="C7:D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함수 문제2</vt:lpstr>
      <vt:lpstr>함수 문제2(정답)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2021-04-04T09:20:30Z</dcterms:created>
  <dcterms:modified xsi:type="dcterms:W3CDTF">2021-04-04T10:51:44Z</dcterms:modified>
</cp:coreProperties>
</file>