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따라하기\"/>
    </mc:Choice>
  </mc:AlternateContent>
  <bookViews>
    <workbookView xWindow="-120" yWindow="-120" windowWidth="24240" windowHeight="13140"/>
  </bookViews>
  <sheets>
    <sheet name="IF" sheetId="2" r:id="rId1"/>
    <sheet name="AND" sheetId="4" r:id="rId2"/>
    <sheet name="OR" sheetId="5" r:id="rId3"/>
    <sheet name="IFERROR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3" i="5"/>
  <c r="C12" i="6" l="1"/>
  <c r="C13" i="6"/>
  <c r="C14" i="6"/>
  <c r="C11" i="6"/>
  <c r="D6" i="6" l="1"/>
  <c r="D5" i="6"/>
  <c r="D4" i="6"/>
  <c r="D3" i="6"/>
  <c r="D7" i="4"/>
  <c r="D6" i="4"/>
  <c r="D5" i="4"/>
  <c r="D4" i="4"/>
  <c r="D3" i="4"/>
  <c r="C13" i="2"/>
  <c r="C14" i="2"/>
  <c r="C15" i="2"/>
  <c r="C12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<sst xmlns="http://schemas.openxmlformats.org/spreadsheetml/2006/main" count="54" uniqueCount="49">
  <si>
    <t>필기</t>
  </si>
  <si>
    <t>[표1]</t>
    <phoneticPr fontId="8" type="noConversion"/>
  </si>
  <si>
    <t>수험번호</t>
    <phoneticPr fontId="8" type="noConversion"/>
  </si>
  <si>
    <t>김혜은</t>
    <phoneticPr fontId="8" type="noConversion"/>
  </si>
  <si>
    <t>점수</t>
    <phoneticPr fontId="8" type="noConversion"/>
  </si>
  <si>
    <t>평가</t>
    <phoneticPr fontId="8" type="noConversion"/>
  </si>
  <si>
    <t>실기</t>
  </si>
  <si>
    <t>[표2]</t>
    <phoneticPr fontId="8" type="noConversion"/>
  </si>
  <si>
    <t>성명</t>
    <phoneticPr fontId="8" type="noConversion"/>
  </si>
  <si>
    <t>유지성</t>
    <phoneticPr fontId="8" type="noConversion"/>
  </si>
  <si>
    <t>합격여부</t>
    <phoneticPr fontId="8" type="noConversion"/>
  </si>
  <si>
    <t>이건우</t>
    <phoneticPr fontId="8" type="noConversion"/>
  </si>
  <si>
    <t>제품명</t>
  </si>
  <si>
    <t>판매수량</t>
  </si>
  <si>
    <t>냉장고</t>
  </si>
  <si>
    <t>에어컨</t>
  </si>
  <si>
    <t>세탁기</t>
  </si>
  <si>
    <t>카메라</t>
    <phoneticPr fontId="8" type="noConversion"/>
  </si>
  <si>
    <t>신경희</t>
  </si>
  <si>
    <t>한인애</t>
  </si>
  <si>
    <t>박신현</t>
  </si>
  <si>
    <t>나현인</t>
    <phoneticPr fontId="8" type="noConversion"/>
  </si>
  <si>
    <t>한우리</t>
    <phoneticPr fontId="8" type="noConversion"/>
  </si>
  <si>
    <t>김현</t>
    <phoneticPr fontId="8" type="noConversion"/>
  </si>
  <si>
    <t>강산이</t>
    <phoneticPr fontId="8" type="noConversion"/>
  </si>
  <si>
    <t>근무년수</t>
  </si>
  <si>
    <t>판매부수</t>
  </si>
  <si>
    <t>승진여부</t>
    <phoneticPr fontId="8" type="noConversion"/>
  </si>
  <si>
    <t>한혜영</t>
  </si>
  <si>
    <t>한준호</t>
  </si>
  <si>
    <t>이은경</t>
  </si>
  <si>
    <t>최성미</t>
    <phoneticPr fontId="8" type="noConversion"/>
  </si>
  <si>
    <t>기본급</t>
    <phoneticPr fontId="4" type="noConversion"/>
  </si>
  <si>
    <t>윤정희</t>
    <phoneticPr fontId="4" type="noConversion"/>
  </si>
  <si>
    <t>김민성</t>
    <phoneticPr fontId="4" type="noConversion"/>
  </si>
  <si>
    <t>사원명</t>
    <phoneticPr fontId="4" type="noConversion"/>
  </si>
  <si>
    <t>김지우</t>
    <phoneticPr fontId="4" type="noConversion"/>
  </si>
  <si>
    <t>가족수</t>
    <phoneticPr fontId="8" type="noConversion"/>
  </si>
  <si>
    <t>가족수당 금액</t>
    <phoneticPr fontId="8" type="noConversion"/>
  </si>
  <si>
    <t>무</t>
    <phoneticPr fontId="8" type="noConversion"/>
  </si>
  <si>
    <t>김찬우</t>
    <phoneticPr fontId="8" type="noConversion"/>
  </si>
  <si>
    <t>평가점수</t>
  </si>
  <si>
    <t>학생명</t>
    <phoneticPr fontId="8" type="noConversion"/>
  </si>
  <si>
    <t>김기두</t>
    <phoneticPr fontId="11" type="noConversion"/>
  </si>
  <si>
    <t>정임순</t>
    <phoneticPr fontId="8" type="noConversion"/>
  </si>
  <si>
    <t>황미선</t>
    <phoneticPr fontId="8" type="noConversion"/>
  </si>
  <si>
    <t>한송이</t>
    <phoneticPr fontId="11" type="noConversion"/>
  </si>
  <si>
    <t>박용우</t>
    <phoneticPr fontId="8" type="noConversion"/>
  </si>
  <si>
    <t>결과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</si>
</sst>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  <numFmt numFmtId="177" formatCode="0_);[Red]\(0\)"/>
    <numFmt numFmtId="178" formatCode="#,##0_);[Red]\(#,##0\)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41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7" fontId="2" fillId="0" borderId="2" xfId="7" applyNumberFormat="1" applyFont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2" fillId="0" borderId="2" xfId="2" applyBorder="1" applyAlignment="1">
      <alignment horizontal="center"/>
    </xf>
    <xf numFmtId="0" fontId="10" fillId="0" borderId="2" xfId="2" applyFont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41" fontId="2" fillId="0" borderId="2" xfId="7" applyFont="1" applyBorder="1" applyAlignment="1">
      <alignment horizontal="center"/>
    </xf>
    <xf numFmtId="178" fontId="7" fillId="0" borderId="2" xfId="1" applyNumberFormat="1" applyFont="1" applyFill="1" applyBorder="1" applyAlignment="1">
      <alignment horizontal="center" vertical="center"/>
    </xf>
    <xf numFmtId="176" fontId="3" fillId="0" borderId="2" xfId="11" applyNumberFormat="1" applyFont="1" applyBorder="1" applyAlignment="1">
      <alignment horizontal="center" vertical="center"/>
    </xf>
    <xf numFmtId="178" fontId="0" fillId="0" borderId="2" xfId="1" applyNumberFormat="1" applyFont="1" applyBorder="1" applyAlignment="1">
      <alignment horizontal="center" vertical="center"/>
    </xf>
    <xf numFmtId="176" fontId="3" fillId="0" borderId="2" xfId="11" applyNumberFormat="1" applyFont="1" applyBorder="1" applyAlignment="1">
      <alignment vertical="center"/>
    </xf>
    <xf numFmtId="0" fontId="3" fillId="0" borderId="2" xfId="9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17" applyBorder="1" applyAlignment="1">
      <alignment horizontal="center" vertical="center"/>
    </xf>
    <xf numFmtId="0" fontId="3" fillId="0" borderId="2" xfId="9" applyFill="1" applyBorder="1" applyAlignment="1">
      <alignment horizontal="center" vertical="center"/>
    </xf>
    <xf numFmtId="1" fontId="3" fillId="0" borderId="2" xfId="9" applyNumberFormat="1" applyBorder="1" applyAlignment="1">
      <alignment horizontal="center" vertical="center"/>
    </xf>
  </cellXfs>
  <cellStyles count="18">
    <cellStyle name="메모 2" xfId="16"/>
    <cellStyle name="쉼표 [0]" xfId="1" builtinId="6"/>
    <cellStyle name="쉼표 [0] 2" xfId="4"/>
    <cellStyle name="쉼표 [0] 3" xfId="15"/>
    <cellStyle name="쉼표 [0] 4" xfId="11"/>
    <cellStyle name="쉼표 [0] 5" xfId="7"/>
    <cellStyle name="통화 [0] 2" xfId="13"/>
    <cellStyle name="표준" xfId="0" builtinId="0"/>
    <cellStyle name="표준 2" xfId="3"/>
    <cellStyle name="표준 3" xfId="14"/>
    <cellStyle name="표준 3 2" xfId="9"/>
    <cellStyle name="표준 3 3" xfId="12"/>
    <cellStyle name="표준 4" xfId="8"/>
    <cellStyle name="표준 5" xfId="10"/>
    <cellStyle name="표준 6" xfId="2"/>
    <cellStyle name="표준_Sheet3" xfId="6"/>
    <cellStyle name="표준_건물임대" xfId="5"/>
    <cellStyle name="표준_소책자(1급)" xfId="17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zoomScaleNormal="100" workbookViewId="0"/>
  </sheetViews>
  <sheetFormatPr defaultRowHeight="16.5"/>
  <cols>
    <col min="1" max="1" width="12.25" style="1" customWidth="1"/>
    <col min="2" max="2" width="9.625" style="1" customWidth="1"/>
    <col min="3" max="3" width="14.875" style="1" customWidth="1"/>
    <col min="4" max="4" width="12.375" style="1" customWidth="1"/>
    <col min="5" max="5" width="11.75" style="1" customWidth="1"/>
    <col min="6" max="6" width="11.625" style="1" customWidth="1"/>
    <col min="7" max="7" width="12.625" style="1" customWidth="1"/>
    <col min="8" max="8" width="13.5" style="1" customWidth="1"/>
    <col min="9" max="9" width="12.25" style="1" customWidth="1"/>
    <col min="10" max="10" width="13.875" style="1" customWidth="1"/>
    <col min="11" max="16384" width="9" style="1"/>
  </cols>
  <sheetData>
    <row r="1" spans="1:4" ht="20.100000000000001" customHeight="1">
      <c r="A1" s="1" t="s">
        <v>1</v>
      </c>
    </row>
    <row r="2" spans="1:4" ht="20.100000000000001" customHeight="1">
      <c r="A2" s="2" t="s">
        <v>2</v>
      </c>
      <c r="B2" s="2" t="s">
        <v>8</v>
      </c>
      <c r="C2" s="9" t="s">
        <v>4</v>
      </c>
      <c r="D2" s="4" t="s">
        <v>5</v>
      </c>
    </row>
    <row r="3" spans="1:4" ht="20.100000000000001" customHeight="1">
      <c r="A3" s="2">
        <v>12347777</v>
      </c>
      <c r="B3" s="2" t="s">
        <v>3</v>
      </c>
      <c r="C3" s="9">
        <v>95</v>
      </c>
      <c r="D3" s="2" t="str">
        <f>IF(C3&gt;=70," 합격","불합격")</f>
        <v xml:space="preserve"> 합격</v>
      </c>
    </row>
    <row r="4" spans="1:4" ht="20.100000000000001" customHeight="1">
      <c r="A4" s="2">
        <v>12347733</v>
      </c>
      <c r="B4" s="11" t="s">
        <v>18</v>
      </c>
      <c r="C4" s="12">
        <v>70</v>
      </c>
      <c r="D4" s="2" t="str">
        <f t="shared" ref="D4:D7" si="0">IF(C4&gt;=70," 합격","불합격")</f>
        <v xml:space="preserve"> 합격</v>
      </c>
    </row>
    <row r="5" spans="1:4" ht="20.100000000000001" customHeight="1">
      <c r="A5" s="2">
        <v>12347799</v>
      </c>
      <c r="B5" s="11" t="s">
        <v>19</v>
      </c>
      <c r="C5" s="12">
        <v>65</v>
      </c>
      <c r="D5" s="2" t="str">
        <f t="shared" si="0"/>
        <v>불합격</v>
      </c>
    </row>
    <row r="6" spans="1:4" ht="20.100000000000001" customHeight="1">
      <c r="A6" s="2">
        <v>12347711</v>
      </c>
      <c r="B6" s="11" t="s">
        <v>21</v>
      </c>
      <c r="C6" s="12">
        <v>88</v>
      </c>
      <c r="D6" s="2" t="str">
        <f t="shared" si="0"/>
        <v xml:space="preserve"> 합격</v>
      </c>
    </row>
    <row r="7" spans="1:4" ht="20.100000000000001" customHeight="1">
      <c r="A7" s="2">
        <v>12347722</v>
      </c>
      <c r="B7" s="11" t="s">
        <v>20</v>
      </c>
      <c r="C7" s="12">
        <v>56</v>
      </c>
      <c r="D7" s="2" t="str">
        <f t="shared" si="0"/>
        <v>불합격</v>
      </c>
    </row>
    <row r="8" spans="1:4" ht="20.100000000000001" customHeight="1"/>
    <row r="9" spans="1:4" ht="20.100000000000001" customHeight="1"/>
    <row r="10" spans="1:4" ht="20.100000000000001" customHeight="1">
      <c r="A10" s="1" t="s">
        <v>7</v>
      </c>
    </row>
    <row r="11" spans="1:4" ht="20.100000000000001" customHeight="1">
      <c r="A11" s="10" t="s">
        <v>12</v>
      </c>
      <c r="B11" s="14" t="s">
        <v>13</v>
      </c>
      <c r="C11" s="4" t="s">
        <v>5</v>
      </c>
    </row>
    <row r="12" spans="1:4" ht="20.100000000000001" customHeight="1">
      <c r="A12" s="10" t="s">
        <v>14</v>
      </c>
      <c r="B12" s="7">
        <v>72</v>
      </c>
      <c r="C12" s="13" t="str">
        <f>IF(B12&gt;80,"최우수제품",IF(B12&gt;50,"우수제품",""))</f>
        <v>우수제품</v>
      </c>
    </row>
    <row r="13" spans="1:4" ht="20.100000000000001" customHeight="1">
      <c r="A13" s="10" t="s">
        <v>15</v>
      </c>
      <c r="B13" s="7">
        <v>50</v>
      </c>
      <c r="C13" s="13" t="str">
        <f t="shared" ref="C13:C15" si="1">IF(B13&gt;80,"최우수제품",IF(B13&gt;50,"우수제품",""))</f>
        <v/>
      </c>
    </row>
    <row r="14" spans="1:4" ht="20.100000000000001" customHeight="1">
      <c r="A14" s="10" t="s">
        <v>16</v>
      </c>
      <c r="B14" s="7">
        <v>87</v>
      </c>
      <c r="C14" s="13" t="str">
        <f t="shared" si="1"/>
        <v>최우수제품</v>
      </c>
    </row>
    <row r="15" spans="1:4" ht="20.100000000000001" customHeight="1">
      <c r="A15" s="10" t="s">
        <v>17</v>
      </c>
      <c r="B15" s="7">
        <v>8</v>
      </c>
      <c r="C15" s="13" t="str">
        <f t="shared" si="1"/>
        <v/>
      </c>
    </row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</sheetData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D3" sqref="D3"/>
    </sheetView>
  </sheetViews>
  <sheetFormatPr defaultRowHeight="16.5"/>
  <cols>
    <col min="1" max="2" width="11.875" customWidth="1"/>
    <col min="3" max="3" width="10.625" customWidth="1"/>
    <col min="4" max="4" width="11.875" customWidth="1"/>
    <col min="5" max="5" width="10.5" customWidth="1"/>
    <col min="6" max="6" width="13.25" customWidth="1"/>
  </cols>
  <sheetData>
    <row r="1" spans="1:4" ht="20.100000000000001" customHeight="1">
      <c r="A1" s="1"/>
    </row>
    <row r="2" spans="1:4" ht="20.100000000000001" customHeight="1">
      <c r="A2" s="9" t="s">
        <v>8</v>
      </c>
      <c r="B2" s="9" t="s">
        <v>0</v>
      </c>
      <c r="C2" s="9" t="s">
        <v>6</v>
      </c>
      <c r="D2" s="4" t="s">
        <v>10</v>
      </c>
    </row>
    <row r="3" spans="1:4" ht="20.100000000000001" customHeight="1">
      <c r="A3" s="9" t="s">
        <v>9</v>
      </c>
      <c r="B3" s="9">
        <v>70</v>
      </c>
      <c r="C3" s="9">
        <v>90</v>
      </c>
      <c r="D3" s="2" t="str">
        <f>IF(AND(B3&gt;=60,C3&gt;=70),"합격","불합격")</f>
        <v>합격</v>
      </c>
    </row>
    <row r="4" spans="1:4" ht="20.100000000000001" customHeight="1">
      <c r="A4" s="9" t="s">
        <v>11</v>
      </c>
      <c r="B4" s="9">
        <v>85</v>
      </c>
      <c r="C4" s="9">
        <v>60</v>
      </c>
      <c r="D4" s="2" t="str">
        <f>IF(AND(B4&gt;=60,C4&gt;=70),"합격","불합격")</f>
        <v>불합격</v>
      </c>
    </row>
    <row r="5" spans="1:4" ht="20.100000000000001" customHeight="1">
      <c r="A5" s="2" t="s">
        <v>22</v>
      </c>
      <c r="B5" s="6">
        <v>90</v>
      </c>
      <c r="C5" s="6">
        <v>65</v>
      </c>
      <c r="D5" s="2" t="str">
        <f>IF(AND(B5&gt;=60,C5&gt;=70),"합격","불합격")</f>
        <v>불합격</v>
      </c>
    </row>
    <row r="6" spans="1:4" ht="20.100000000000001" customHeight="1">
      <c r="A6" s="2" t="s">
        <v>23</v>
      </c>
      <c r="B6" s="6">
        <v>84</v>
      </c>
      <c r="C6" s="6">
        <v>75</v>
      </c>
      <c r="D6" s="2" t="str">
        <f>IF(AND(B6&gt;=60,C6&gt;=70),"합격","불합격")</f>
        <v>합격</v>
      </c>
    </row>
    <row r="7" spans="1:4" ht="20.100000000000001" customHeight="1">
      <c r="A7" s="2" t="s">
        <v>24</v>
      </c>
      <c r="B7" s="6">
        <v>78</v>
      </c>
      <c r="C7" s="6">
        <v>77</v>
      </c>
      <c r="D7" s="2" t="str">
        <f>IF(AND(B7&gt;=60,C7&gt;=70),"합격","불합격")</f>
        <v>합격</v>
      </c>
    </row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  <row r="14" spans="1:4" ht="20.100000000000001" customHeight="1"/>
    <row r="15" spans="1:4" ht="20.100000000000001" customHeight="1"/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3" sqref="D3"/>
    </sheetView>
  </sheetViews>
  <sheetFormatPr defaultRowHeight="16.5"/>
  <cols>
    <col min="1" max="4" width="11.75" customWidth="1"/>
  </cols>
  <sheetData>
    <row r="1" spans="1:4" ht="20.100000000000001" customHeight="1">
      <c r="A1" s="1"/>
      <c r="B1" s="1"/>
      <c r="C1" s="1"/>
      <c r="D1" s="1"/>
    </row>
    <row r="2" spans="1:4" ht="20.100000000000001" customHeight="1">
      <c r="A2" s="9" t="s">
        <v>8</v>
      </c>
      <c r="B2" s="9" t="s">
        <v>25</v>
      </c>
      <c r="C2" s="9" t="s">
        <v>26</v>
      </c>
      <c r="D2" s="4" t="s">
        <v>27</v>
      </c>
    </row>
    <row r="3" spans="1:4" ht="20.100000000000001" customHeight="1">
      <c r="A3" s="2" t="s">
        <v>31</v>
      </c>
      <c r="B3" s="16">
        <v>11</v>
      </c>
      <c r="C3" s="18">
        <v>78000</v>
      </c>
      <c r="D3" s="2" t="str">
        <f>IF(OR(B3&gt;=10,C3&gt;=80000),"승진","")</f>
        <v>승진</v>
      </c>
    </row>
    <row r="4" spans="1:4" ht="20.100000000000001" customHeight="1">
      <c r="A4" s="2" t="s">
        <v>28</v>
      </c>
      <c r="B4" s="16">
        <v>13</v>
      </c>
      <c r="C4" s="18">
        <v>57000</v>
      </c>
      <c r="D4" s="2" t="str">
        <f t="shared" ref="D4:D7" si="0">IF(OR(B4&gt;=10,C4&gt;=80000),"승진","")</f>
        <v>승진</v>
      </c>
    </row>
    <row r="5" spans="1:4" ht="20.100000000000001" customHeight="1">
      <c r="A5" s="2" t="s">
        <v>40</v>
      </c>
      <c r="B5" s="16">
        <v>9</v>
      </c>
      <c r="C5" s="18">
        <v>49000</v>
      </c>
      <c r="D5" s="2" t="str">
        <f t="shared" si="0"/>
        <v/>
      </c>
    </row>
    <row r="6" spans="1:4" ht="20.100000000000001" customHeight="1">
      <c r="A6" s="2" t="s">
        <v>29</v>
      </c>
      <c r="B6" s="16">
        <v>7</v>
      </c>
      <c r="C6" s="18">
        <v>28000</v>
      </c>
      <c r="D6" s="2" t="str">
        <f t="shared" si="0"/>
        <v/>
      </c>
    </row>
    <row r="7" spans="1:4" ht="20.100000000000001" customHeight="1">
      <c r="A7" s="2" t="s">
        <v>30</v>
      </c>
      <c r="B7" s="16">
        <v>15</v>
      </c>
      <c r="C7" s="18">
        <v>94000</v>
      </c>
      <c r="D7" s="2" t="str">
        <f t="shared" si="0"/>
        <v>승진</v>
      </c>
    </row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  <row r="12" spans="1:4" ht="20.100000000000001" customHeight="1"/>
    <row r="13" spans="1:4" ht="20.100000000000001" customHeight="1"/>
  </sheetData>
  <phoneticPr fontId="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9" workbookViewId="0">
      <selection activeCell="C11" sqref="C11"/>
    </sheetView>
  </sheetViews>
  <sheetFormatPr defaultRowHeight="16.5"/>
  <cols>
    <col min="2" max="2" width="14.625" customWidth="1"/>
    <col min="3" max="3" width="12.75" customWidth="1"/>
    <col min="4" max="4" width="15" customWidth="1"/>
  </cols>
  <sheetData>
    <row r="1" spans="1:4" ht="20.100000000000001" customHeight="1">
      <c r="A1" s="1" t="s">
        <v>1</v>
      </c>
      <c r="B1" s="1"/>
      <c r="C1" s="1"/>
      <c r="D1" s="1"/>
    </row>
    <row r="2" spans="1:4" ht="20.100000000000001" customHeight="1">
      <c r="A2" s="3" t="s">
        <v>35</v>
      </c>
      <c r="B2" s="5" t="s">
        <v>32</v>
      </c>
      <c r="C2" s="2" t="s">
        <v>37</v>
      </c>
      <c r="D2" s="4" t="s">
        <v>38</v>
      </c>
    </row>
    <row r="3" spans="1:4" ht="20.100000000000001" customHeight="1">
      <c r="A3" s="3" t="s">
        <v>36</v>
      </c>
      <c r="B3" s="15">
        <v>2150000</v>
      </c>
      <c r="C3" s="2">
        <v>2</v>
      </c>
      <c r="D3" s="17">
        <f>IFERROR(C3*200000,0)</f>
        <v>400000</v>
      </c>
    </row>
    <row r="4" spans="1:4" ht="20.100000000000001" customHeight="1">
      <c r="A4" s="3" t="s">
        <v>33</v>
      </c>
      <c r="B4" s="15">
        <v>2200000</v>
      </c>
      <c r="C4" s="8" t="s">
        <v>39</v>
      </c>
      <c r="D4" s="17">
        <f>IFERROR(C4*200000,0)</f>
        <v>0</v>
      </c>
    </row>
    <row r="5" spans="1:4" ht="20.100000000000001" customHeight="1">
      <c r="A5" s="3" t="s">
        <v>44</v>
      </c>
      <c r="B5" s="15">
        <v>2600000</v>
      </c>
      <c r="C5" s="8">
        <v>2</v>
      </c>
      <c r="D5" s="17">
        <f>IFERROR(C5*200000,0)</f>
        <v>400000</v>
      </c>
    </row>
    <row r="6" spans="1:4" ht="20.100000000000001" customHeight="1">
      <c r="A6" s="3" t="s">
        <v>34</v>
      </c>
      <c r="B6" s="15">
        <v>2700000</v>
      </c>
      <c r="C6" s="2">
        <v>3</v>
      </c>
      <c r="D6" s="17">
        <f>IFERROR(C6*200000,0)</f>
        <v>600000</v>
      </c>
    </row>
    <row r="7" spans="1:4" ht="20.100000000000001" customHeight="1"/>
    <row r="8" spans="1:4" ht="20.100000000000001" customHeight="1"/>
    <row r="9" spans="1:4" s="20" customFormat="1" ht="20.100000000000001" customHeight="1">
      <c r="A9" s="1" t="s">
        <v>7</v>
      </c>
    </row>
    <row r="10" spans="1:4" s="20" customFormat="1" ht="20.100000000000001" customHeight="1">
      <c r="A10" s="19" t="s">
        <v>42</v>
      </c>
      <c r="B10" s="19" t="s">
        <v>41</v>
      </c>
      <c r="C10" s="4" t="s">
        <v>48</v>
      </c>
    </row>
    <row r="11" spans="1:4" s="20" customFormat="1" ht="20.100000000000001" customHeight="1">
      <c r="A11" s="21" t="s">
        <v>46</v>
      </c>
      <c r="B11" s="23">
        <v>183.19</v>
      </c>
      <c r="C11" s="22" t="str">
        <f>IFERROR(CHOOSE(_xlfn.RANK.EQ(B11,$B$11:$B$14),"1위","2위"),"")</f>
        <v>1위</v>
      </c>
    </row>
    <row r="12" spans="1:4" s="20" customFormat="1" ht="20.100000000000001" customHeight="1">
      <c r="A12" s="19" t="s">
        <v>47</v>
      </c>
      <c r="B12" s="23">
        <v>164.54</v>
      </c>
      <c r="C12" s="22" t="str">
        <f t="shared" ref="C12:C14" si="0">IFERROR(CHOOSE(_xlfn.RANK.EQ(B12,$B$11:$B$14),"1위","2위"),"")</f>
        <v/>
      </c>
    </row>
    <row r="13" spans="1:4" s="20" customFormat="1" ht="20.100000000000001" customHeight="1">
      <c r="A13" s="19" t="s">
        <v>43</v>
      </c>
      <c r="B13" s="23">
        <v>163.28</v>
      </c>
      <c r="C13" s="22" t="str">
        <f t="shared" si="0"/>
        <v/>
      </c>
    </row>
    <row r="14" spans="1:4" s="20" customFormat="1" ht="20.100000000000001" customHeight="1">
      <c r="A14" s="19" t="s">
        <v>45</v>
      </c>
      <c r="B14" s="23">
        <v>166.93</v>
      </c>
      <c r="C14" s="22" t="str">
        <f t="shared" si="0"/>
        <v>2위</v>
      </c>
    </row>
    <row r="15" spans="1:4" s="20" customFormat="1" ht="20.100000000000001" customHeight="1"/>
    <row r="16" spans="1:4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IF</vt:lpstr>
      <vt:lpstr>AND</vt:lpstr>
      <vt:lpstr>OR</vt:lpstr>
      <vt:lpstr>IFERROR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2020-10-17T03:29:19Z</dcterms:created>
  <dcterms:modified xsi:type="dcterms:W3CDTF">2021-04-04T05:54:06Z</dcterms:modified>
</cp:coreProperties>
</file>