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컴활2급 집필 (3월 6일)\따라하기\함수\"/>
    </mc:Choice>
  </mc:AlternateContent>
  <xr:revisionPtr revIDLastSave="0" documentId="13_ncr:1_{8043A9DC-F888-4BFC-8D79-8D2775494885}" xr6:coauthVersionLast="46" xr6:coauthVersionMax="46" xr10:uidLastSave="{00000000-0000-0000-0000-000000000000}"/>
  <bookViews>
    <workbookView xWindow="-120" yWindow="-120" windowWidth="24240" windowHeight="13140" firstSheet="4" activeTab="13" xr2:uid="{B0C8C1B2-FC84-4F6F-B6BF-AC3F22E99145}"/>
  </bookViews>
  <sheets>
    <sheet name="YEAR" sheetId="1" r:id="rId1"/>
    <sheet name="MONTH" sheetId="2" r:id="rId2"/>
    <sheet name="DAY" sheetId="3" r:id="rId3"/>
    <sheet name="DAYS" sheetId="11" r:id="rId4"/>
    <sheet name="HOUR" sheetId="4" r:id="rId5"/>
    <sheet name="MINUTE" sheetId="5" r:id="rId6"/>
    <sheet name="SECOND" sheetId="16" r:id="rId7"/>
    <sheet name="TODAY" sheetId="7" r:id="rId8"/>
    <sheet name="NOW" sheetId="8" r:id="rId9"/>
    <sheet name="DATE" sheetId="9" r:id="rId10"/>
    <sheet name="TIME" sheetId="10" r:id="rId11"/>
    <sheet name="WEEKDAY" sheetId="12" r:id="rId12"/>
    <sheet name="EDATE" sheetId="13" r:id="rId13"/>
    <sheet name="EOMONTH" sheetId="14" r:id="rId14"/>
    <sheet name="WORKDAY" sheetId="15" r:id="rId1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6" l="1"/>
  <c r="B5" i="16"/>
  <c r="B3" i="16"/>
  <c r="D4" i="15"/>
  <c r="D5" i="15"/>
  <c r="D3" i="15"/>
  <c r="C4" i="14"/>
  <c r="C5" i="14"/>
  <c r="C6" i="14"/>
  <c r="C3" i="14"/>
  <c r="C4" i="13"/>
  <c r="C5" i="13"/>
  <c r="C3" i="13"/>
  <c r="C5" i="12"/>
  <c r="C6" i="12"/>
  <c r="C3" i="12"/>
  <c r="C4" i="12"/>
  <c r="E4" i="11" l="1"/>
  <c r="E5" i="11"/>
  <c r="E3" i="11"/>
  <c r="D4" i="10" l="1"/>
  <c r="D5" i="10"/>
  <c r="D3" i="10"/>
  <c r="C4" i="9"/>
  <c r="C5" i="9"/>
  <c r="C3" i="9"/>
  <c r="B2" i="8"/>
  <c r="B3" i="7" l="1"/>
  <c r="B2" i="7"/>
  <c r="C4" i="5"/>
  <c r="C5" i="5"/>
  <c r="C3" i="5"/>
  <c r="D4" i="4"/>
  <c r="D5" i="4"/>
  <c r="D3" i="4"/>
  <c r="C5" i="3"/>
  <c r="C6" i="3"/>
  <c r="C4" i="3"/>
  <c r="C4" i="2"/>
  <c r="C5" i="2"/>
  <c r="C6" i="2"/>
  <c r="C3" i="2"/>
  <c r="C3" i="1"/>
  <c r="C4" i="1"/>
  <c r="C5" i="1"/>
  <c r="C6" i="1"/>
  <c r="C7" i="1"/>
</calcChain>
</file>

<file path=xl/sharedStrings.xml><?xml version="1.0" encoding="utf-8"?>
<sst xmlns="http://schemas.openxmlformats.org/spreadsheetml/2006/main" count="81" uniqueCount="78">
  <si>
    <t>이수해</t>
  </si>
  <si>
    <t>이연기</t>
  </si>
  <si>
    <t>입사날짜</t>
    <phoneticPr fontId="5" type="noConversion"/>
  </si>
  <si>
    <t>길앤디</t>
    <phoneticPr fontId="4" type="noConversion"/>
  </si>
  <si>
    <t>김티나</t>
    <phoneticPr fontId="4" type="noConversion"/>
  </si>
  <si>
    <t>사원명</t>
    <phoneticPr fontId="5" type="noConversion"/>
  </si>
  <si>
    <t>근무년도</t>
    <phoneticPr fontId="4" type="noConversion"/>
  </si>
  <si>
    <t>최민호</t>
    <phoneticPr fontId="4" type="noConversion"/>
  </si>
  <si>
    <t>성명</t>
    <phoneticPr fontId="5" type="noConversion"/>
  </si>
  <si>
    <t>생년월일</t>
    <phoneticPr fontId="4" type="noConversion"/>
  </si>
  <si>
    <t>생일(월)</t>
    <phoneticPr fontId="4" type="noConversion"/>
  </si>
  <si>
    <t>김진이</t>
    <phoneticPr fontId="7" type="noConversion"/>
  </si>
  <si>
    <t>이용우</t>
    <phoneticPr fontId="7" type="noConversion"/>
  </si>
  <si>
    <t>김은비</t>
    <phoneticPr fontId="7" type="noConversion"/>
  </si>
  <si>
    <t>최유정</t>
    <phoneticPr fontId="4" type="noConversion"/>
  </si>
  <si>
    <t>두부</t>
    <phoneticPr fontId="4" type="noConversion"/>
  </si>
  <si>
    <t>유통기한</t>
    <phoneticPr fontId="4" type="noConversion"/>
  </si>
  <si>
    <t>우유</t>
    <phoneticPr fontId="4" type="noConversion"/>
  </si>
  <si>
    <t>콩나물</t>
    <phoneticPr fontId="4" type="noConversion"/>
  </si>
  <si>
    <t>기한(일수)</t>
    <phoneticPr fontId="4" type="noConversion"/>
  </si>
  <si>
    <t>재료</t>
    <phoneticPr fontId="4" type="noConversion"/>
  </si>
  <si>
    <t>조사날짜 :</t>
    <phoneticPr fontId="4" type="noConversion"/>
  </si>
  <si>
    <t>출근시간</t>
    <phoneticPr fontId="5" type="noConversion"/>
  </si>
  <si>
    <t>홍다은</t>
    <phoneticPr fontId="5" type="noConversion"/>
  </si>
  <si>
    <t>한송이</t>
    <phoneticPr fontId="5" type="noConversion"/>
  </si>
  <si>
    <t>임진수</t>
    <phoneticPr fontId="5" type="noConversion"/>
  </si>
  <si>
    <t>퇴근시간</t>
    <phoneticPr fontId="4" type="noConversion"/>
  </si>
  <si>
    <t>근무시간</t>
    <phoneticPr fontId="4" type="noConversion"/>
  </si>
  <si>
    <t>이은정</t>
    <phoneticPr fontId="5" type="noConversion"/>
  </si>
  <si>
    <t>황미선</t>
    <phoneticPr fontId="5" type="noConversion"/>
  </si>
  <si>
    <t>김광현</t>
    <phoneticPr fontId="5" type="noConversion"/>
  </si>
  <si>
    <t>시험시간</t>
    <phoneticPr fontId="4" type="noConversion"/>
  </si>
  <si>
    <t>학생명</t>
    <phoneticPr fontId="5" type="noConversion"/>
  </si>
  <si>
    <t>시험일시</t>
    <phoneticPr fontId="5" type="noConversion"/>
  </si>
  <si>
    <t>현재년도</t>
    <phoneticPr fontId="4" type="noConversion"/>
  </si>
  <si>
    <t>현재날짜</t>
    <phoneticPr fontId="5" type="noConversion"/>
  </si>
  <si>
    <t>등록일시</t>
    <phoneticPr fontId="4" type="noConversion"/>
  </si>
  <si>
    <t>주민등록번호</t>
    <phoneticPr fontId="5" type="noConversion"/>
  </si>
  <si>
    <t>생년월일</t>
    <phoneticPr fontId="5" type="noConversion"/>
  </si>
  <si>
    <t>800127-1324574</t>
    <phoneticPr fontId="7" type="noConversion"/>
  </si>
  <si>
    <t>701230-1663227</t>
    <phoneticPr fontId="7" type="noConversion"/>
  </si>
  <si>
    <t>이현정</t>
    <phoneticPr fontId="4" type="noConversion"/>
  </si>
  <si>
    <t>좌은빈</t>
    <phoneticPr fontId="4" type="noConversion"/>
  </si>
  <si>
    <t>700608-2012341</t>
    <phoneticPr fontId="4" type="noConversion"/>
  </si>
  <si>
    <t>양영광</t>
    <phoneticPr fontId="7" type="noConversion"/>
  </si>
  <si>
    <t>도착지</t>
    <phoneticPr fontId="5" type="noConversion"/>
  </si>
  <si>
    <t>출발시간</t>
    <phoneticPr fontId="5" type="noConversion"/>
  </si>
  <si>
    <t>정류장</t>
    <phoneticPr fontId="5" type="noConversion"/>
  </si>
  <si>
    <t>도착예정시간</t>
    <phoneticPr fontId="5" type="noConversion"/>
  </si>
  <si>
    <t>부평</t>
    <phoneticPr fontId="5" type="noConversion"/>
  </si>
  <si>
    <t>소사</t>
    <phoneticPr fontId="5" type="noConversion"/>
  </si>
  <si>
    <t>구로</t>
    <phoneticPr fontId="5" type="noConversion"/>
  </si>
  <si>
    <t>도서코드</t>
    <phoneticPr fontId="4" type="noConversion"/>
  </si>
  <si>
    <t>대출일</t>
    <phoneticPr fontId="4" type="noConversion"/>
  </si>
  <si>
    <t>반납일</t>
    <phoneticPr fontId="4" type="noConversion"/>
  </si>
  <si>
    <t>대여료</t>
    <phoneticPr fontId="4" type="noConversion"/>
  </si>
  <si>
    <t>총대여료</t>
    <phoneticPr fontId="4" type="noConversion"/>
  </si>
  <si>
    <t>A033</t>
    <phoneticPr fontId="4" type="noConversion"/>
  </si>
  <si>
    <t>A022</t>
    <phoneticPr fontId="4" type="noConversion"/>
  </si>
  <si>
    <t>A011</t>
    <phoneticPr fontId="4" type="noConversion"/>
  </si>
  <si>
    <t>생년월일</t>
  </si>
  <si>
    <t>회원명</t>
    <phoneticPr fontId="4" type="noConversion"/>
  </si>
  <si>
    <t>신은경</t>
    <phoneticPr fontId="4" type="noConversion"/>
  </si>
  <si>
    <t>김병선</t>
    <phoneticPr fontId="4" type="noConversion"/>
  </si>
  <si>
    <t>이호진</t>
    <phoneticPr fontId="4" type="noConversion"/>
  </si>
  <si>
    <t>요일</t>
    <phoneticPr fontId="4" type="noConversion"/>
  </si>
  <si>
    <t>강남영</t>
    <phoneticPr fontId="4" type="noConversion"/>
  </si>
  <si>
    <t>적금날짜</t>
    <phoneticPr fontId="4" type="noConversion"/>
  </si>
  <si>
    <t>개월</t>
    <phoneticPr fontId="4" type="noConversion"/>
  </si>
  <si>
    <t>적금 만기일</t>
    <phoneticPr fontId="4" type="noConversion"/>
  </si>
  <si>
    <t>시작날짜</t>
    <phoneticPr fontId="4" type="noConversion"/>
  </si>
  <si>
    <t>마지막 날짜</t>
    <phoneticPr fontId="4" type="noConversion"/>
  </si>
  <si>
    <t>주문날짜</t>
    <phoneticPr fontId="5" type="noConversion"/>
  </si>
  <si>
    <t>배송기간</t>
    <phoneticPr fontId="5" type="noConversion"/>
  </si>
  <si>
    <t>배송 예정일</t>
    <phoneticPr fontId="4" type="noConversion"/>
  </si>
  <si>
    <t>공휴일</t>
    <phoneticPr fontId="4" type="noConversion"/>
  </si>
  <si>
    <t>시간</t>
    <phoneticPr fontId="4" type="noConversion"/>
  </si>
  <si>
    <t>초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</si>
</sst>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h:mm;@"/>
    <numFmt numFmtId="177" formatCode="yyyy&quot;-&quot;m&quot;-&quot;d\ hh:mm;@"/>
    <numFmt numFmtId="178" formatCode="hh:mm"/>
    <numFmt numFmtId="179" formatCode="mm\/dd"/>
  </numFmts>
  <fonts count="10">
    <font>
      <sz val="11"/>
      <color theme="1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  <scheme val="minor"/>
    </font>
    <font>
      <sz val="8"/>
      <name val="맑은 고딕"/>
      <family val="2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2" borderId="1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1" fontId="8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6" fillId="0" borderId="2" xfId="2" applyFont="1" applyBorder="1" applyAlignment="1">
      <alignment horizontal="center" wrapText="1"/>
    </xf>
    <xf numFmtId="14" fontId="3" fillId="0" borderId="2" xfId="2" quotePrefix="1" applyNumberFormat="1" applyFont="1" applyBorder="1" applyAlignment="1">
      <alignment horizontal="center" vertical="center"/>
    </xf>
    <xf numFmtId="0" fontId="1" fillId="2" borderId="1" xfId="1" applyAlignment="1">
      <alignment horizontal="center" vertical="center"/>
    </xf>
    <xf numFmtId="0" fontId="1" fillId="2" borderId="2" xfId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4" fontId="1" fillId="2" borderId="1" xfId="1" applyNumberFormat="1" applyAlignment="1">
      <alignment horizontal="center" vertical="center"/>
    </xf>
    <xf numFmtId="14" fontId="3" fillId="0" borderId="2" xfId="2" applyNumberFormat="1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176" fontId="3" fillId="0" borderId="2" xfId="2" applyNumberFormat="1" applyFont="1" applyBorder="1" applyAlignment="1">
      <alignment horizontal="center" vertical="center"/>
    </xf>
    <xf numFmtId="20" fontId="0" fillId="0" borderId="2" xfId="0" applyNumberFormat="1" applyBorder="1" applyAlignment="1">
      <alignment horizontal="center" vertical="center"/>
    </xf>
    <xf numFmtId="177" fontId="3" fillId="0" borderId="2" xfId="2" applyNumberFormat="1" applyFont="1" applyBorder="1" applyAlignment="1">
      <alignment horizontal="center" vertical="center"/>
    </xf>
    <xf numFmtId="22" fontId="0" fillId="0" borderId="2" xfId="0" applyNumberFormat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/>
    </xf>
    <xf numFmtId="14" fontId="0" fillId="0" borderId="2" xfId="0" applyNumberFormat="1" applyFill="1" applyBorder="1" applyAlignment="1">
      <alignment horizontal="center" vertical="center"/>
    </xf>
    <xf numFmtId="176" fontId="3" fillId="0" borderId="2" xfId="2" applyNumberFormat="1" applyFont="1" applyFill="1" applyBorder="1" applyAlignment="1">
      <alignment horizontal="center" vertical="center"/>
    </xf>
    <xf numFmtId="178" fontId="3" fillId="0" borderId="2" xfId="2" applyNumberFormat="1" applyFont="1" applyFill="1" applyBorder="1" applyAlignment="1">
      <alignment horizontal="center" vertical="center"/>
    </xf>
    <xf numFmtId="41" fontId="0" fillId="0" borderId="2" xfId="4" applyFont="1" applyBorder="1" applyAlignment="1">
      <alignment horizontal="center" vertical="center"/>
    </xf>
    <xf numFmtId="14" fontId="0" fillId="0" borderId="0" xfId="0" applyNumberFormat="1">
      <alignment vertical="center"/>
    </xf>
    <xf numFmtId="0" fontId="9" fillId="0" borderId="2" xfId="2" applyFont="1" applyBorder="1" applyAlignment="1">
      <alignment horizontal="center" vertical="center"/>
    </xf>
    <xf numFmtId="14" fontId="9" fillId="0" borderId="2" xfId="2" applyNumberFormat="1" applyFont="1" applyBorder="1" applyAlignment="1">
      <alignment horizontal="center" vertical="center"/>
    </xf>
    <xf numFmtId="0" fontId="0" fillId="0" borderId="0" xfId="0" applyNumberFormat="1">
      <alignment vertical="center"/>
    </xf>
    <xf numFmtId="179" fontId="0" fillId="0" borderId="2" xfId="0" applyNumberFormat="1" applyBorder="1" applyAlignment="1">
      <alignment horizontal="center" vertical="center"/>
    </xf>
    <xf numFmtId="21" fontId="0" fillId="0" borderId="2" xfId="0" applyNumberFormat="1" applyBorder="1" applyAlignment="1">
      <alignment horizontal="center" vertical="center"/>
    </xf>
  </cellXfs>
  <cellStyles count="5">
    <cellStyle name="쉼표 [0]" xfId="4" builtinId="6"/>
    <cellStyle name="출력" xfId="1" builtinId="21"/>
    <cellStyle name="표준" xfId="0" builtinId="0"/>
    <cellStyle name="표준 2" xfId="2" xr:uid="{477C565D-D989-4C9C-BE26-8431DFC00BB2}"/>
    <cellStyle name="표준 4" xfId="3" xr:uid="{45757559-09A1-48D3-85DA-9E43D78714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975A5-C4AB-49F7-B344-AB9ED5523977}">
  <dimension ref="A2:C7"/>
  <sheetViews>
    <sheetView workbookViewId="0">
      <selection activeCell="C3" sqref="C3"/>
    </sheetView>
  </sheetViews>
  <sheetFormatPr defaultRowHeight="16.5"/>
  <cols>
    <col min="2" max="2" width="13.75" bestFit="1" customWidth="1"/>
    <col min="3" max="3" width="11.25" customWidth="1"/>
  </cols>
  <sheetData>
    <row r="2" spans="1:3" ht="20.100000000000001" customHeight="1">
      <c r="A2" s="4" t="s">
        <v>5</v>
      </c>
      <c r="B2" s="4" t="s">
        <v>2</v>
      </c>
      <c r="C2" s="4" t="s">
        <v>6</v>
      </c>
    </row>
    <row r="3" spans="1:3" ht="20.100000000000001" customHeight="1">
      <c r="A3" s="1" t="s">
        <v>4</v>
      </c>
      <c r="B3" s="2">
        <v>43516</v>
      </c>
      <c r="C3" s="6">
        <f>2021-YEAR(B3)</f>
        <v>2</v>
      </c>
    </row>
    <row r="4" spans="1:3" ht="20.100000000000001" customHeight="1">
      <c r="A4" s="1" t="s">
        <v>0</v>
      </c>
      <c r="B4" s="2">
        <v>43466</v>
      </c>
      <c r="C4" s="6">
        <f t="shared" ref="C4:C7" si="0">2021-YEAR(B4)</f>
        <v>2</v>
      </c>
    </row>
    <row r="5" spans="1:3" ht="20.100000000000001" customHeight="1">
      <c r="A5" s="1" t="s">
        <v>1</v>
      </c>
      <c r="B5" s="2">
        <v>43671</v>
      </c>
      <c r="C5" s="6">
        <f t="shared" si="0"/>
        <v>2</v>
      </c>
    </row>
    <row r="6" spans="1:3" ht="20.100000000000001" customHeight="1">
      <c r="A6" s="1" t="s">
        <v>3</v>
      </c>
      <c r="B6" s="2">
        <v>44066</v>
      </c>
      <c r="C6" s="6">
        <f t="shared" si="0"/>
        <v>1</v>
      </c>
    </row>
    <row r="7" spans="1:3" ht="20.100000000000001" customHeight="1">
      <c r="A7" s="1" t="s">
        <v>7</v>
      </c>
      <c r="B7" s="2">
        <v>44003</v>
      </c>
      <c r="C7" s="6">
        <f t="shared" si="0"/>
        <v>1</v>
      </c>
    </row>
  </sheetData>
  <phoneticPr fontId="4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D7E7F-BB94-473F-90AF-5DF821A1996B}">
  <dimension ref="A1:C9"/>
  <sheetViews>
    <sheetView workbookViewId="0">
      <selection activeCell="C3" sqref="C3"/>
    </sheetView>
  </sheetViews>
  <sheetFormatPr defaultRowHeight="16.5"/>
  <cols>
    <col min="1" max="1" width="15.625" customWidth="1"/>
    <col min="2" max="2" width="16.75" customWidth="1"/>
    <col min="3" max="3" width="26.25" customWidth="1"/>
  </cols>
  <sheetData>
    <row r="1" spans="1:3" ht="20.100000000000001" customHeight="1"/>
    <row r="2" spans="1:3" ht="20.100000000000001" customHeight="1">
      <c r="A2" s="3" t="s">
        <v>8</v>
      </c>
      <c r="B2" s="3" t="s">
        <v>37</v>
      </c>
      <c r="C2" s="3" t="s">
        <v>38</v>
      </c>
    </row>
    <row r="3" spans="1:3" ht="20.100000000000001" customHeight="1">
      <c r="A3" s="16" t="s">
        <v>42</v>
      </c>
      <c r="B3" s="16" t="s">
        <v>39</v>
      </c>
      <c r="C3" s="17">
        <f>DATE(MID(B3,1,2),MID(B3,3,2),MID(B3,5,2))</f>
        <v>29247</v>
      </c>
    </row>
    <row r="4" spans="1:3" ht="20.100000000000001" customHeight="1">
      <c r="A4" s="16" t="s">
        <v>41</v>
      </c>
      <c r="B4" s="16" t="s">
        <v>40</v>
      </c>
      <c r="C4" s="17">
        <f t="shared" ref="C4:C5" si="0">DATE(MID(B4,1,2),MID(B4,3,2),MID(B4,5,2))</f>
        <v>25932</v>
      </c>
    </row>
    <row r="5" spans="1:3" ht="20.100000000000001" customHeight="1">
      <c r="A5" s="16" t="s">
        <v>44</v>
      </c>
      <c r="B5" s="16" t="s">
        <v>43</v>
      </c>
      <c r="C5" s="17">
        <f t="shared" si="0"/>
        <v>25727</v>
      </c>
    </row>
    <row r="6" spans="1:3" ht="20.100000000000001" customHeight="1"/>
    <row r="7" spans="1:3" ht="20.100000000000001" customHeight="1"/>
    <row r="8" spans="1:3" ht="20.100000000000001" customHeight="1"/>
    <row r="9" spans="1:3" ht="20.100000000000001" customHeight="1"/>
  </sheetData>
  <phoneticPr fontId="4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C122B-23F3-4C34-93FC-2D9E04566263}">
  <dimension ref="A1:D11"/>
  <sheetViews>
    <sheetView workbookViewId="0">
      <selection activeCell="D3" sqref="D3"/>
    </sheetView>
  </sheetViews>
  <sheetFormatPr defaultRowHeight="16.5"/>
  <cols>
    <col min="1" max="4" width="15" customWidth="1"/>
  </cols>
  <sheetData>
    <row r="1" spans="1:4" ht="20.100000000000001" customHeight="1"/>
    <row r="2" spans="1:4" ht="20.100000000000001" customHeight="1">
      <c r="A2" s="3" t="s">
        <v>45</v>
      </c>
      <c r="B2" s="3" t="s">
        <v>46</v>
      </c>
      <c r="C2" s="3" t="s">
        <v>47</v>
      </c>
      <c r="D2" s="3" t="s">
        <v>48</v>
      </c>
    </row>
    <row r="3" spans="1:4" ht="20.100000000000001" customHeight="1">
      <c r="A3" s="16" t="s">
        <v>49</v>
      </c>
      <c r="B3" s="18">
        <v>0.42708333333333331</v>
      </c>
      <c r="C3" s="16">
        <v>3</v>
      </c>
      <c r="D3" s="19">
        <f>TIME(HOUR(B3),MINUTE(B3)+C3*3,0)</f>
        <v>0.43333333333333335</v>
      </c>
    </row>
    <row r="4" spans="1:4" ht="20.100000000000001" customHeight="1">
      <c r="A4" s="16" t="s">
        <v>50</v>
      </c>
      <c r="B4" s="18">
        <v>0.4375</v>
      </c>
      <c r="C4" s="16">
        <v>7</v>
      </c>
      <c r="D4" s="19">
        <f t="shared" ref="D4:D5" si="0">TIME(HOUR(B4),MINUTE(B4)+C4*3,0)</f>
        <v>0.45208333333333334</v>
      </c>
    </row>
    <row r="5" spans="1:4" ht="20.100000000000001" customHeight="1">
      <c r="A5" s="16" t="s">
        <v>51</v>
      </c>
      <c r="B5" s="18">
        <v>0.4513888888888889</v>
      </c>
      <c r="C5" s="16">
        <v>12</v>
      </c>
      <c r="D5" s="19">
        <f t="shared" si="0"/>
        <v>0.47638888888888892</v>
      </c>
    </row>
    <row r="6" spans="1:4" ht="20.100000000000001" customHeight="1"/>
    <row r="7" spans="1:4" ht="20.100000000000001" customHeight="1"/>
    <row r="8" spans="1:4" ht="20.100000000000001" customHeight="1"/>
    <row r="9" spans="1:4" ht="20.100000000000001" customHeight="1"/>
    <row r="10" spans="1:4" ht="20.100000000000001" customHeight="1"/>
    <row r="11" spans="1:4" ht="20.100000000000001" customHeight="1"/>
  </sheetData>
  <phoneticPr fontId="4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ED3B2-BE02-47E6-838D-A3C0ADBD7C72}">
  <dimension ref="A1:C8"/>
  <sheetViews>
    <sheetView workbookViewId="0">
      <selection activeCell="C3" sqref="C3"/>
    </sheetView>
  </sheetViews>
  <sheetFormatPr defaultRowHeight="16.5"/>
  <cols>
    <col min="2" max="2" width="14.75" customWidth="1"/>
    <col min="3" max="3" width="12.125" customWidth="1"/>
  </cols>
  <sheetData>
    <row r="1" spans="1:3" ht="20.100000000000001" customHeight="1"/>
    <row r="2" spans="1:3" ht="20.100000000000001" customHeight="1">
      <c r="A2" s="4" t="s">
        <v>61</v>
      </c>
      <c r="B2" s="4" t="s">
        <v>60</v>
      </c>
      <c r="C2" s="4" t="s">
        <v>65</v>
      </c>
    </row>
    <row r="3" spans="1:3" ht="20.100000000000001" customHeight="1">
      <c r="A3" s="5" t="s">
        <v>63</v>
      </c>
      <c r="B3" s="11">
        <v>34523</v>
      </c>
      <c r="C3" s="5" t="str">
        <f t="shared" ref="C3:C6" si="0">CHOOSE(WEEKDAY(B3,2),"월요일","화요일","수요일","목요일","금요일","토요일","일요일")</f>
        <v>금요일</v>
      </c>
    </row>
    <row r="4" spans="1:3" ht="20.100000000000001" customHeight="1">
      <c r="A4" s="5" t="s">
        <v>62</v>
      </c>
      <c r="B4" s="11">
        <v>36042</v>
      </c>
      <c r="C4" s="5" t="str">
        <f t="shared" si="0"/>
        <v>금요일</v>
      </c>
    </row>
    <row r="5" spans="1:3" ht="20.100000000000001" customHeight="1">
      <c r="A5" s="5" t="s">
        <v>66</v>
      </c>
      <c r="B5" s="11">
        <v>33170</v>
      </c>
      <c r="C5" s="5" t="str">
        <f t="shared" si="0"/>
        <v>수요일</v>
      </c>
    </row>
    <row r="6" spans="1:3" ht="20.100000000000001" customHeight="1">
      <c r="A6" s="9" t="s">
        <v>64</v>
      </c>
      <c r="B6" s="8">
        <v>36224</v>
      </c>
      <c r="C6" s="5" t="str">
        <f t="shared" si="0"/>
        <v>금요일</v>
      </c>
    </row>
    <row r="7" spans="1:3" ht="20.100000000000001" customHeight="1"/>
    <row r="8" spans="1:3" ht="20.100000000000001" customHeight="1"/>
  </sheetData>
  <phoneticPr fontId="4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62E02-ABE5-43C5-9437-360A28DC466C}">
  <dimension ref="A2:F12"/>
  <sheetViews>
    <sheetView workbookViewId="0">
      <selection activeCell="C3" sqref="C3"/>
    </sheetView>
  </sheetViews>
  <sheetFormatPr defaultRowHeight="16.5"/>
  <cols>
    <col min="1" max="3" width="15.5" customWidth="1"/>
    <col min="6" max="6" width="11.125" bestFit="1" customWidth="1"/>
  </cols>
  <sheetData>
    <row r="2" spans="1:6">
      <c r="A2" s="3" t="s">
        <v>67</v>
      </c>
      <c r="B2" s="3" t="s">
        <v>68</v>
      </c>
      <c r="C2" s="3" t="s">
        <v>69</v>
      </c>
    </row>
    <row r="3" spans="1:6">
      <c r="A3" s="23">
        <v>44201</v>
      </c>
      <c r="B3" s="22">
        <v>12</v>
      </c>
      <c r="C3" s="11">
        <f>EDATE(A3,B3)</f>
        <v>44566</v>
      </c>
    </row>
    <row r="4" spans="1:6">
      <c r="A4" s="23">
        <v>44232</v>
      </c>
      <c r="B4" s="22">
        <v>24</v>
      </c>
      <c r="C4" s="11">
        <f t="shared" ref="C4:C5" si="0">EDATE(A4,B4)</f>
        <v>44962</v>
      </c>
    </row>
    <row r="5" spans="1:6">
      <c r="A5" s="23">
        <v>44263</v>
      </c>
      <c r="B5" s="22">
        <v>36</v>
      </c>
      <c r="C5" s="11">
        <f t="shared" si="0"/>
        <v>45359</v>
      </c>
    </row>
    <row r="12" spans="1:6">
      <c r="F12" s="21"/>
    </row>
  </sheetData>
  <phoneticPr fontId="4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4B2AD-25F2-453D-BFB0-8067F447DDF3}">
  <dimension ref="A1:I16"/>
  <sheetViews>
    <sheetView tabSelected="1" workbookViewId="0">
      <selection activeCell="C3" sqref="C3"/>
    </sheetView>
  </sheetViews>
  <sheetFormatPr defaultRowHeight="16.5"/>
  <cols>
    <col min="1" max="1" width="17.875" bestFit="1" customWidth="1"/>
    <col min="2" max="2" width="18" customWidth="1"/>
    <col min="3" max="3" width="17.125" customWidth="1"/>
    <col min="9" max="9" width="11.125" bestFit="1" customWidth="1"/>
  </cols>
  <sheetData>
    <row r="1" spans="1:9" ht="20.100000000000001" customHeight="1"/>
    <row r="2" spans="1:9" ht="20.100000000000001" customHeight="1">
      <c r="A2" s="3" t="s">
        <v>70</v>
      </c>
      <c r="B2" s="3" t="s">
        <v>68</v>
      </c>
      <c r="C2" s="3" t="s">
        <v>71</v>
      </c>
    </row>
    <row r="3" spans="1:9" ht="20.100000000000001" customHeight="1">
      <c r="A3" s="23">
        <v>44319</v>
      </c>
      <c r="B3" s="22">
        <v>-1</v>
      </c>
      <c r="C3" s="11">
        <f>EOMONTH(A3,B3)</f>
        <v>44316</v>
      </c>
    </row>
    <row r="4" spans="1:9" ht="20.100000000000001" customHeight="1">
      <c r="A4" s="23">
        <v>44357</v>
      </c>
      <c r="B4" s="22">
        <v>1</v>
      </c>
      <c r="C4" s="11">
        <f t="shared" ref="C4:C6" si="0">EOMONTH(A4,B4)</f>
        <v>44408</v>
      </c>
    </row>
    <row r="5" spans="1:9" ht="20.100000000000001" customHeight="1">
      <c r="A5" s="23">
        <v>44396</v>
      </c>
      <c r="B5" s="22">
        <v>2</v>
      </c>
      <c r="C5" s="11">
        <f t="shared" si="0"/>
        <v>44469</v>
      </c>
    </row>
    <row r="6" spans="1:9" ht="20.100000000000001" customHeight="1">
      <c r="A6" s="23">
        <v>44432</v>
      </c>
      <c r="B6" s="22">
        <v>3</v>
      </c>
      <c r="C6" s="11">
        <f t="shared" si="0"/>
        <v>44530</v>
      </c>
    </row>
    <row r="7" spans="1:9" ht="20.100000000000001" customHeight="1"/>
    <row r="8" spans="1:9" ht="20.100000000000001" customHeight="1"/>
    <row r="9" spans="1:9" ht="20.100000000000001" customHeight="1"/>
    <row r="10" spans="1:9" ht="20.100000000000001" customHeight="1"/>
    <row r="11" spans="1:9" ht="20.100000000000001" customHeight="1"/>
    <row r="16" spans="1:9">
      <c r="I16" s="24"/>
    </row>
  </sheetData>
  <phoneticPr fontId="4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B7D27-F83F-455D-B7D2-B97DBA7A190E}">
  <dimension ref="A1:D9"/>
  <sheetViews>
    <sheetView workbookViewId="0">
      <selection activeCell="D3" sqref="D3"/>
    </sheetView>
  </sheetViews>
  <sheetFormatPr defaultRowHeight="16.5"/>
  <cols>
    <col min="1" max="1" width="16.375" customWidth="1"/>
    <col min="2" max="2" width="13.75" customWidth="1"/>
    <col min="3" max="3" width="13.125" customWidth="1"/>
    <col min="4" max="4" width="17.375" customWidth="1"/>
  </cols>
  <sheetData>
    <row r="1" spans="1:4" ht="20.100000000000001" customHeight="1"/>
    <row r="2" spans="1:4" ht="20.100000000000001" customHeight="1">
      <c r="A2" s="3" t="s">
        <v>72</v>
      </c>
      <c r="B2" s="3" t="s">
        <v>73</v>
      </c>
      <c r="C2" s="3" t="s">
        <v>75</v>
      </c>
      <c r="D2" s="3" t="s">
        <v>74</v>
      </c>
    </row>
    <row r="3" spans="1:4" ht="20.100000000000001" customHeight="1">
      <c r="A3" s="2">
        <v>44255</v>
      </c>
      <c r="B3" s="5">
        <v>2</v>
      </c>
      <c r="C3" s="25">
        <v>44256</v>
      </c>
      <c r="D3" s="11">
        <f>WORKDAY(A3,B3,C3)</f>
        <v>44258</v>
      </c>
    </row>
    <row r="4" spans="1:4" ht="20.100000000000001" customHeight="1">
      <c r="A4" s="2">
        <v>44284</v>
      </c>
      <c r="B4" s="5">
        <v>3</v>
      </c>
      <c r="C4" s="25">
        <v>44287</v>
      </c>
      <c r="D4" s="11">
        <f t="shared" ref="D4:D5" si="0">WORKDAY(A4,B4,C4)</f>
        <v>44288</v>
      </c>
    </row>
    <row r="5" spans="1:4" ht="20.100000000000001" customHeight="1">
      <c r="A5" s="2">
        <v>44316</v>
      </c>
      <c r="B5" s="5">
        <v>2</v>
      </c>
      <c r="C5" s="25">
        <v>44317</v>
      </c>
      <c r="D5" s="11">
        <f t="shared" si="0"/>
        <v>44320</v>
      </c>
    </row>
    <row r="6" spans="1:4" ht="20.100000000000001" customHeight="1"/>
    <row r="7" spans="1:4" ht="20.100000000000001" customHeight="1"/>
    <row r="8" spans="1:4" ht="20.100000000000001" customHeight="1"/>
    <row r="9" spans="1:4" ht="20.100000000000001" customHeight="1"/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4544D-35A7-488B-ACE0-15C8FA84CD59}">
  <dimension ref="A1:C13"/>
  <sheetViews>
    <sheetView workbookViewId="0">
      <selection activeCell="C3" sqref="C3"/>
    </sheetView>
  </sheetViews>
  <sheetFormatPr defaultRowHeight="16.5"/>
  <cols>
    <col min="2" max="2" width="12.25" customWidth="1"/>
    <col min="3" max="3" width="10.25" customWidth="1"/>
  </cols>
  <sheetData>
    <row r="1" spans="1:3" ht="20.100000000000001" customHeight="1"/>
    <row r="2" spans="1:3" ht="20.100000000000001" customHeight="1">
      <c r="A2" s="3" t="s">
        <v>8</v>
      </c>
      <c r="B2" s="7" t="s">
        <v>9</v>
      </c>
      <c r="C2" s="3" t="s">
        <v>10</v>
      </c>
    </row>
    <row r="3" spans="1:3" ht="20.100000000000001" customHeight="1">
      <c r="A3" s="9" t="s">
        <v>11</v>
      </c>
      <c r="B3" s="8">
        <v>29585</v>
      </c>
      <c r="C3" s="6">
        <f>MONTH(B3)</f>
        <v>12</v>
      </c>
    </row>
    <row r="4" spans="1:3" ht="20.100000000000001" customHeight="1">
      <c r="A4" s="9" t="s">
        <v>12</v>
      </c>
      <c r="B4" s="8">
        <v>28978</v>
      </c>
      <c r="C4" s="6">
        <f t="shared" ref="C4:C6" si="0">MONTH(B4)</f>
        <v>5</v>
      </c>
    </row>
    <row r="5" spans="1:3" ht="20.100000000000001" customHeight="1">
      <c r="A5" s="9" t="s">
        <v>14</v>
      </c>
      <c r="B5" s="8">
        <v>30795</v>
      </c>
      <c r="C5" s="6">
        <f t="shared" si="0"/>
        <v>4</v>
      </c>
    </row>
    <row r="6" spans="1:3" ht="20.100000000000001" customHeight="1">
      <c r="A6" s="9" t="s">
        <v>13</v>
      </c>
      <c r="B6" s="8">
        <v>34984</v>
      </c>
      <c r="C6" s="6">
        <f t="shared" si="0"/>
        <v>10</v>
      </c>
    </row>
    <row r="7" spans="1:3" ht="20.100000000000001" customHeight="1"/>
    <row r="8" spans="1:3" ht="20.100000000000001" customHeight="1"/>
    <row r="9" spans="1:3" ht="20.100000000000001" customHeight="1"/>
    <row r="10" spans="1:3" ht="20.100000000000001" customHeight="1"/>
    <row r="11" spans="1:3" ht="20.100000000000001" customHeight="1"/>
    <row r="12" spans="1:3" ht="20.100000000000001" customHeight="1"/>
    <row r="13" spans="1:3" ht="20.100000000000001" customHeight="1"/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7B86C-B10E-4AA4-B66B-C531BB83FB5D}">
  <dimension ref="A1:D10"/>
  <sheetViews>
    <sheetView workbookViewId="0">
      <selection activeCell="C4" sqref="C4"/>
    </sheetView>
  </sheetViews>
  <sheetFormatPr defaultRowHeight="16.5"/>
  <cols>
    <col min="2" max="2" width="13.875" customWidth="1"/>
    <col min="3" max="3" width="12.875" customWidth="1"/>
    <col min="4" max="4" width="12.125" customWidth="1"/>
  </cols>
  <sheetData>
    <row r="1" spans="1:4" ht="20.100000000000001" customHeight="1">
      <c r="B1" s="3" t="s">
        <v>21</v>
      </c>
      <c r="C1" s="11">
        <v>44380</v>
      </c>
    </row>
    <row r="2" spans="1:4" ht="20.100000000000001" customHeight="1">
      <c r="A2" s="10"/>
      <c r="B2" s="10"/>
    </row>
    <row r="3" spans="1:4" ht="20.100000000000001" customHeight="1">
      <c r="A3" s="3" t="s">
        <v>20</v>
      </c>
      <c r="B3" s="3" t="s">
        <v>16</v>
      </c>
      <c r="C3" s="3" t="s">
        <v>19</v>
      </c>
      <c r="D3" s="10"/>
    </row>
    <row r="4" spans="1:4" ht="20.100000000000001" customHeight="1">
      <c r="A4" s="5" t="s">
        <v>17</v>
      </c>
      <c r="B4" s="11">
        <v>44382</v>
      </c>
      <c r="C4" s="5">
        <f>DAY(B4)-DAY($C$1)</f>
        <v>2</v>
      </c>
      <c r="D4" s="10"/>
    </row>
    <row r="5" spans="1:4" ht="20.100000000000001" customHeight="1">
      <c r="A5" s="5" t="s">
        <v>15</v>
      </c>
      <c r="B5" s="11">
        <v>44385</v>
      </c>
      <c r="C5" s="5">
        <f>DAY(B5)-DAY($C$1)</f>
        <v>5</v>
      </c>
      <c r="D5" s="10"/>
    </row>
    <row r="6" spans="1:4" ht="20.100000000000001" customHeight="1">
      <c r="A6" s="5" t="s">
        <v>18</v>
      </c>
      <c r="B6" s="11">
        <v>44383</v>
      </c>
      <c r="C6" s="5">
        <f>DAY(B6)-DAY($C$1)</f>
        <v>3</v>
      </c>
      <c r="D6" s="10"/>
    </row>
    <row r="7" spans="1:4" ht="20.100000000000001" customHeight="1"/>
    <row r="8" spans="1:4" ht="20.100000000000001" customHeight="1"/>
    <row r="9" spans="1:4" ht="20.100000000000001" customHeight="1"/>
    <row r="10" spans="1:4" ht="20.100000000000001" customHeight="1"/>
  </sheetData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92C8B-0B17-41D5-BF2D-F6AB6475D74B}">
  <dimension ref="A1:E9"/>
  <sheetViews>
    <sheetView workbookViewId="0">
      <selection activeCell="E3" sqref="E3"/>
    </sheetView>
  </sheetViews>
  <sheetFormatPr defaultRowHeight="16.5"/>
  <cols>
    <col min="1" max="1" width="11.75" customWidth="1"/>
    <col min="2" max="3" width="12.625" customWidth="1"/>
    <col min="4" max="4" width="10.625" customWidth="1"/>
    <col min="5" max="5" width="13.625" customWidth="1"/>
  </cols>
  <sheetData>
    <row r="1" spans="1:5" ht="20.100000000000001" customHeight="1"/>
    <row r="2" spans="1:5" ht="20.100000000000001" customHeight="1">
      <c r="A2" s="3" t="s">
        <v>52</v>
      </c>
      <c r="B2" s="3" t="s">
        <v>53</v>
      </c>
      <c r="C2" s="3" t="s">
        <v>54</v>
      </c>
      <c r="D2" s="3" t="s">
        <v>55</v>
      </c>
      <c r="E2" s="3" t="s">
        <v>56</v>
      </c>
    </row>
    <row r="3" spans="1:5" ht="20.100000000000001" customHeight="1">
      <c r="A3" s="5" t="s">
        <v>59</v>
      </c>
      <c r="B3" s="11">
        <v>44247</v>
      </c>
      <c r="C3" s="11">
        <v>44252</v>
      </c>
      <c r="D3" s="20">
        <v>1000</v>
      </c>
      <c r="E3" s="20">
        <f>_xlfn.DAYS(C3,B3)*D3</f>
        <v>5000</v>
      </c>
    </row>
    <row r="4" spans="1:5" ht="20.100000000000001" customHeight="1">
      <c r="A4" s="5" t="s">
        <v>58</v>
      </c>
      <c r="B4" s="11">
        <v>44267</v>
      </c>
      <c r="C4" s="11">
        <v>44270</v>
      </c>
      <c r="D4" s="20">
        <v>1200</v>
      </c>
      <c r="E4" s="20">
        <f t="shared" ref="E4:E5" si="0">_xlfn.DAYS(C4,B4)*D4</f>
        <v>3600</v>
      </c>
    </row>
    <row r="5" spans="1:5" ht="20.100000000000001" customHeight="1">
      <c r="A5" s="5" t="s">
        <v>57</v>
      </c>
      <c r="B5" s="11">
        <v>44278</v>
      </c>
      <c r="C5" s="11">
        <v>44281</v>
      </c>
      <c r="D5" s="20">
        <v>1500</v>
      </c>
      <c r="E5" s="20">
        <f t="shared" si="0"/>
        <v>4500</v>
      </c>
    </row>
    <row r="6" spans="1:5" ht="20.100000000000001" customHeight="1"/>
    <row r="7" spans="1:5" ht="20.100000000000001" customHeight="1"/>
    <row r="8" spans="1:5" ht="20.100000000000001" customHeight="1"/>
    <row r="9" spans="1:5" ht="20.100000000000001" customHeight="1"/>
  </sheetData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30D34-72BA-4CDF-8592-07CE0357ED85}">
  <dimension ref="A1:D10"/>
  <sheetViews>
    <sheetView workbookViewId="0">
      <selection activeCell="D3" sqref="D3"/>
    </sheetView>
  </sheetViews>
  <sheetFormatPr defaultRowHeight="16.5"/>
  <cols>
    <col min="2" max="2" width="12.625" customWidth="1"/>
    <col min="3" max="3" width="11.875" customWidth="1"/>
    <col min="4" max="4" width="15.125" customWidth="1"/>
  </cols>
  <sheetData>
    <row r="1" spans="1:4" ht="20.100000000000001" customHeight="1"/>
    <row r="2" spans="1:4" ht="20.100000000000001" customHeight="1">
      <c r="A2" s="3" t="s">
        <v>8</v>
      </c>
      <c r="B2" s="3" t="s">
        <v>22</v>
      </c>
      <c r="C2" s="3" t="s">
        <v>26</v>
      </c>
      <c r="D2" s="3" t="s">
        <v>27</v>
      </c>
    </row>
    <row r="3" spans="1:4" ht="20.100000000000001" customHeight="1">
      <c r="A3" s="9" t="s">
        <v>23</v>
      </c>
      <c r="B3" s="12">
        <v>0.35416666666666669</v>
      </c>
      <c r="C3" s="13">
        <v>0.64583333333333337</v>
      </c>
      <c r="D3" s="6">
        <f>HOUR(C3)-HOUR(B3)</f>
        <v>7</v>
      </c>
    </row>
    <row r="4" spans="1:4" ht="20.100000000000001" customHeight="1">
      <c r="A4" s="9" t="s">
        <v>24</v>
      </c>
      <c r="B4" s="12">
        <v>0.38541666666666669</v>
      </c>
      <c r="C4" s="13">
        <v>0.77083333333333337</v>
      </c>
      <c r="D4" s="6">
        <f t="shared" ref="D4:D5" si="0">HOUR(C4)-HOUR(B4)</f>
        <v>9</v>
      </c>
    </row>
    <row r="5" spans="1:4" ht="20.100000000000001" customHeight="1">
      <c r="A5" s="9" t="s">
        <v>25</v>
      </c>
      <c r="B5" s="12">
        <v>0.42708333333333331</v>
      </c>
      <c r="C5" s="13">
        <v>0.85416666666666663</v>
      </c>
      <c r="D5" s="6">
        <f t="shared" si="0"/>
        <v>10</v>
      </c>
    </row>
    <row r="6" spans="1:4" ht="20.100000000000001" customHeight="1"/>
    <row r="7" spans="1:4" ht="20.100000000000001" customHeight="1"/>
    <row r="8" spans="1:4" ht="20.100000000000001" customHeight="1"/>
    <row r="9" spans="1:4" ht="20.100000000000001" customHeight="1"/>
    <row r="10" spans="1:4" ht="20.100000000000001" customHeight="1"/>
  </sheetData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715D8-DD00-4B94-BA50-AA72A831CB1C}">
  <dimension ref="A1:C12"/>
  <sheetViews>
    <sheetView workbookViewId="0">
      <selection activeCell="C3" sqref="C3"/>
    </sheetView>
  </sheetViews>
  <sheetFormatPr defaultRowHeight="16.5"/>
  <cols>
    <col min="1" max="1" width="12.75" customWidth="1"/>
    <col min="2" max="2" width="24.75" customWidth="1"/>
    <col min="3" max="3" width="16" customWidth="1"/>
  </cols>
  <sheetData>
    <row r="1" spans="1:3" ht="20.100000000000001" customHeight="1"/>
    <row r="2" spans="1:3" ht="20.100000000000001" customHeight="1">
      <c r="A2" s="3" t="s">
        <v>32</v>
      </c>
      <c r="B2" s="3" t="s">
        <v>33</v>
      </c>
      <c r="C2" s="3" t="s">
        <v>31</v>
      </c>
    </row>
    <row r="3" spans="1:3" ht="20.100000000000001" customHeight="1">
      <c r="A3" s="9" t="s">
        <v>28</v>
      </c>
      <c r="B3" s="14">
        <v>44416.395833333336</v>
      </c>
      <c r="C3" s="5" t="str">
        <f>HOUR(B3)&amp;"시 "&amp;MINUTE(B3)&amp;"분"</f>
        <v>9시 30분</v>
      </c>
    </row>
    <row r="4" spans="1:3" ht="20.100000000000001" customHeight="1">
      <c r="A4" s="9" t="s">
        <v>30</v>
      </c>
      <c r="B4" s="14">
        <v>44416.430555555555</v>
      </c>
      <c r="C4" s="5" t="str">
        <f t="shared" ref="C4:C5" si="0">HOUR(B4)&amp;"시 "&amp;MINUTE(B4)&amp;"분"</f>
        <v>10시 20분</v>
      </c>
    </row>
    <row r="5" spans="1:3" ht="20.100000000000001" customHeight="1">
      <c r="A5" s="9" t="s">
        <v>29</v>
      </c>
      <c r="B5" s="14">
        <v>44416.472222222219</v>
      </c>
      <c r="C5" s="5" t="str">
        <f t="shared" si="0"/>
        <v>11시 20분</v>
      </c>
    </row>
    <row r="6" spans="1:3" ht="20.100000000000001" customHeight="1"/>
    <row r="7" spans="1:3" ht="20.100000000000001" customHeight="1"/>
    <row r="8" spans="1:3" ht="20.100000000000001" customHeight="1"/>
    <row r="9" spans="1:3" ht="20.100000000000001" customHeight="1"/>
    <row r="10" spans="1:3" ht="20.100000000000001" customHeight="1"/>
    <row r="11" spans="1:3" ht="20.100000000000001" customHeight="1"/>
    <row r="12" spans="1:3" ht="20.100000000000001" customHeight="1"/>
  </sheetData>
  <phoneticPr fontId="4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1085A-E5A8-469A-A4C4-EF467A6CC98E}">
  <dimension ref="A1:B13"/>
  <sheetViews>
    <sheetView workbookViewId="0">
      <selection activeCell="B3" sqref="B3"/>
    </sheetView>
  </sheetViews>
  <sheetFormatPr defaultRowHeight="16.5"/>
  <cols>
    <col min="1" max="1" width="15" customWidth="1"/>
    <col min="2" max="2" width="21.25" customWidth="1"/>
  </cols>
  <sheetData>
    <row r="1" spans="1:2" ht="20.100000000000001" customHeight="1"/>
    <row r="2" spans="1:2" ht="20.100000000000001" customHeight="1">
      <c r="A2" s="3" t="s">
        <v>76</v>
      </c>
      <c r="B2" s="3" t="s">
        <v>77</v>
      </c>
    </row>
    <row r="3" spans="1:2" ht="20.100000000000001" customHeight="1">
      <c r="A3" s="26">
        <v>0.39635416666666662</v>
      </c>
      <c r="B3" s="5">
        <f>SECOND(A3)</f>
        <v>45</v>
      </c>
    </row>
    <row r="4" spans="1:2" ht="20.100000000000001" customHeight="1">
      <c r="A4" s="26">
        <v>0.49322916666666666</v>
      </c>
      <c r="B4" s="5">
        <f t="shared" ref="B4:B5" si="0">SECOND(A4)</f>
        <v>15</v>
      </c>
    </row>
    <row r="5" spans="1:2" ht="20.100000000000001" customHeight="1">
      <c r="A5" s="26">
        <v>0.51393518518518522</v>
      </c>
      <c r="B5" s="5">
        <f t="shared" si="0"/>
        <v>4</v>
      </c>
    </row>
    <row r="6" spans="1:2" ht="20.100000000000001" customHeight="1"/>
    <row r="7" spans="1:2" ht="20.100000000000001" customHeight="1"/>
    <row r="8" spans="1:2" ht="20.100000000000001" customHeight="1"/>
    <row r="9" spans="1:2" ht="20.100000000000001" customHeight="1"/>
    <row r="10" spans="1:2" ht="20.100000000000001" customHeight="1"/>
    <row r="11" spans="1:2" ht="20.100000000000001" customHeight="1"/>
    <row r="12" spans="1:2" ht="20.100000000000001" customHeight="1"/>
    <row r="13" spans="1:2" ht="20.100000000000001" customHeight="1"/>
  </sheetData>
  <phoneticPr fontId="4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A1815-81D0-40FB-9CAA-B3F8DE09C7E0}">
  <dimension ref="A1:B8"/>
  <sheetViews>
    <sheetView workbookViewId="0">
      <selection activeCell="B3" sqref="B3"/>
    </sheetView>
  </sheetViews>
  <sheetFormatPr defaultRowHeight="16.5"/>
  <cols>
    <col min="1" max="1" width="18.5" customWidth="1"/>
    <col min="2" max="2" width="23.625" customWidth="1"/>
  </cols>
  <sheetData>
    <row r="1" spans="1:2" ht="20.100000000000001" customHeight="1"/>
    <row r="2" spans="1:2" ht="20.100000000000001" customHeight="1">
      <c r="A2" s="3" t="s">
        <v>34</v>
      </c>
      <c r="B2" s="5">
        <f ca="1">YEAR(TODAY())</f>
        <v>2021</v>
      </c>
    </row>
    <row r="3" spans="1:2" ht="20.100000000000001" customHeight="1">
      <c r="A3" s="3" t="s">
        <v>35</v>
      </c>
      <c r="B3" s="11">
        <f ca="1">TODAY()</f>
        <v>44267</v>
      </c>
    </row>
    <row r="4" spans="1:2" ht="20.100000000000001" customHeight="1"/>
    <row r="5" spans="1:2" ht="20.100000000000001" customHeight="1"/>
    <row r="6" spans="1:2" ht="20.100000000000001" customHeight="1"/>
    <row r="7" spans="1:2" ht="20.100000000000001" customHeight="1"/>
    <row r="8" spans="1:2" ht="20.100000000000001" customHeight="1"/>
  </sheetData>
  <phoneticPr fontId="4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87CEE-33E5-49CD-85BD-63198A802D90}">
  <dimension ref="A1:B7"/>
  <sheetViews>
    <sheetView workbookViewId="0">
      <selection activeCell="B2" sqref="B2"/>
    </sheetView>
  </sheetViews>
  <sheetFormatPr defaultRowHeight="16.5"/>
  <cols>
    <col min="1" max="1" width="16.125" customWidth="1"/>
    <col min="2" max="2" width="33.875" customWidth="1"/>
  </cols>
  <sheetData>
    <row r="1" spans="1:2" ht="20.100000000000001" customHeight="1"/>
    <row r="2" spans="1:2" ht="20.100000000000001" customHeight="1">
      <c r="A2" s="4" t="s">
        <v>36</v>
      </c>
      <c r="B2" s="15">
        <f ca="1">NOW()</f>
        <v>44267.852837500002</v>
      </c>
    </row>
    <row r="3" spans="1:2" ht="20.100000000000001" customHeight="1"/>
    <row r="4" spans="1:2" ht="20.100000000000001" customHeight="1"/>
    <row r="5" spans="1:2" ht="20.100000000000001" customHeight="1"/>
    <row r="6" spans="1:2" ht="20.100000000000001" customHeight="1"/>
    <row r="7" spans="1:2" ht="20.100000000000001" customHeight="1"/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15</vt:i4>
      </vt:variant>
    </vt:vector>
  </HeadingPairs>
  <TitlesOfParts>
    <vt:vector size="15" baseType="lpstr">
      <vt:lpstr>YEAR</vt:lpstr>
      <vt:lpstr>MONTH</vt:lpstr>
      <vt:lpstr>DAY</vt:lpstr>
      <vt:lpstr>DAYS</vt:lpstr>
      <vt:lpstr>HOUR</vt:lpstr>
      <vt:lpstr>MINUTE</vt:lpstr>
      <vt:lpstr>SECOND</vt:lpstr>
      <vt:lpstr>TODAY</vt:lpstr>
      <vt:lpstr>NOW</vt:lpstr>
      <vt:lpstr>DATE</vt:lpstr>
      <vt:lpstr>TIME</vt:lpstr>
      <vt:lpstr>WEEKDAY</vt:lpstr>
      <vt:lpstr>EDATE</vt:lpstr>
      <vt:lpstr>EOMONTH</vt:lpstr>
      <vt:lpstr>WORKDAY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2021-02-26T10:23:34Z</dcterms:created>
  <dcterms:modified xsi:type="dcterms:W3CDTF">2021-03-12T11:28:07Z</dcterms:modified>
</cp:coreProperties>
</file>